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19" documentId="13_ncr:1_{B476D768-529F-41C8-A327-35FFCC1B21BE}" xr6:coauthVersionLast="47" xr6:coauthVersionMax="47" xr10:uidLastSave="{823DBFA6-3A11-4FFE-B17C-51105CCC26C4}"/>
  <bookViews>
    <workbookView xWindow="11520" yWindow="0" windowWidth="11520" windowHeight="12360" firstSheet="1" activeTab="2" xr2:uid="{00000000-000D-0000-FFFF-FFFF00000000}"/>
  </bookViews>
  <sheets>
    <sheet name="Cover Page" sheetId="2" r:id="rId1"/>
    <sheet name="Justified PE 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3" l="1"/>
  <c r="C16" i="3"/>
  <c r="E16" i="3"/>
  <c r="E14" i="3"/>
</calcChain>
</file>

<file path=xl/sharedStrings.xml><?xml version="1.0" encoding="utf-8"?>
<sst xmlns="http://schemas.openxmlformats.org/spreadsheetml/2006/main" count="17" uniqueCount="15">
  <si>
    <t>Strictly Confidential</t>
  </si>
  <si>
    <t>This Excel model is for educational purposes only.</t>
  </si>
  <si>
    <t>Description</t>
  </si>
  <si>
    <t>All content is Copyright material of 365 Financial Analyst ®</t>
  </si>
  <si>
    <t>Input Data</t>
  </si>
  <si>
    <t>Output</t>
  </si>
  <si>
    <t>Justified Price-to-Earnings (PE) Ratio</t>
  </si>
  <si>
    <t>Expected Earnins per Share</t>
  </si>
  <si>
    <t>Expected Dividends per Share</t>
  </si>
  <si>
    <t>Expected Dividend Growth Rate</t>
  </si>
  <si>
    <t>Required Rate of Return</t>
  </si>
  <si>
    <t>Expected Dividend Payout Ratio</t>
  </si>
  <si>
    <t xml:space="preserve">The justified P/E multiple is a function of three factors—the expected dividend payout ratio, the required rate of return, and the expected dividend’s growth rate. The metric is justified because it takes in a firm’s fundamentals, and then justifies them by using the Gordon Growth model.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</si>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</sst>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20"/>
      <color rgb="FF132E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2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9" fontId="12" fillId="2" borderId="0" xfId="4" applyNumberFormat="1" applyFont="1" applyFill="1" applyAlignment="1">
      <alignment horizontal="center" wrapText="1"/>
    </xf>
    <xf numFmtId="0" fontId="13" fillId="2" borderId="0" xfId="2" applyFont="1" applyFill="1" applyAlignment="1">
      <alignment horizontal="left" vertical="center"/>
    </xf>
    <xf numFmtId="0" fontId="15" fillId="2" borderId="0" xfId="4" applyFont="1" applyFill="1"/>
    <xf numFmtId="7" fontId="15" fillId="2" borderId="0" xfId="4" applyNumberFormat="1" applyFont="1" applyFill="1"/>
    <xf numFmtId="0" fontId="16" fillId="2" borderId="0" xfId="4" applyFont="1" applyFill="1" applyAlignment="1">
      <alignment horizontal="left" vertical="center"/>
    </xf>
    <xf numFmtId="0" fontId="16" fillId="2" borderId="0" xfId="4" applyFont="1" applyFill="1" applyAlignment="1">
      <alignment horizontal="left" vertical="center" wrapText="1"/>
    </xf>
    <xf numFmtId="0" fontId="16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right" vertical="center"/>
    </xf>
    <xf numFmtId="0" fontId="15" fillId="2" borderId="7" xfId="4" applyFont="1" applyFill="1" applyBorder="1"/>
    <xf numFmtId="7" fontId="15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8" fontId="12" fillId="2" borderId="0" xfId="4" applyNumberFormat="1" applyFont="1" applyFill="1" applyAlignment="1">
      <alignment horizontal="center" wrapText="1"/>
    </xf>
    <xf numFmtId="0" fontId="16" fillId="2" borderId="0" xfId="4" applyFont="1" applyFill="1"/>
    <xf numFmtId="10" fontId="12" fillId="2" borderId="0" xfId="4" applyNumberFormat="1" applyFont="1" applyFill="1" applyAlignment="1">
      <alignment horizontal="center" wrapText="1"/>
    </xf>
    <xf numFmtId="10" fontId="15" fillId="2" borderId="8" xfId="4" applyNumberFormat="1" applyFont="1" applyFill="1" applyBorder="1" applyAlignment="1">
      <alignment horizontal="center" vertical="center"/>
    </xf>
    <xf numFmtId="9" fontId="12" fillId="2" borderId="0" xfId="4" applyNumberFormat="1" applyFont="1" applyFill="1" applyAlignment="1">
      <alignment horizontal="center" vertical="center" wrapText="1"/>
    </xf>
    <xf numFmtId="4" fontId="15" fillId="2" borderId="8" xfId="4" applyNumberFormat="1" applyFont="1" applyFill="1" applyBorder="1" applyAlignment="1">
      <alignment horizontal="center" vertical="center"/>
    </xf>
    <xf numFmtId="0" fontId="0" fillId="3" borderId="0" xfId="0" applyFill="1"/>
    <xf numFmtId="0" fontId="5" fillId="3" borderId="0" xfId="2" applyFont="1" applyFill="1"/>
    <xf numFmtId="0" fontId="7" fillId="3" borderId="0" xfId="2" applyFont="1" applyFill="1"/>
    <xf numFmtId="0" fontId="8" fillId="3" borderId="0" xfId="2" applyFont="1" applyFill="1"/>
    <xf numFmtId="0" fontId="4" fillId="3" borderId="0" xfId="2" applyFont="1" applyFill="1"/>
    <xf numFmtId="0" fontId="9" fillId="3" borderId="0" xfId="2" applyFont="1" applyFill="1" applyProtection="1">
      <protection locked="0"/>
    </xf>
    <xf numFmtId="0" fontId="4" fillId="3" borderId="3" xfId="2" applyFont="1" applyFill="1" applyBorder="1" applyProtection="1">
      <protection locked="0"/>
    </xf>
    <xf numFmtId="0" fontId="4" fillId="3" borderId="3" xfId="2" applyFont="1" applyFill="1" applyBorder="1"/>
    <xf numFmtId="0" fontId="4" fillId="3" borderId="1" xfId="2" applyFont="1" applyFill="1" applyBorder="1"/>
    <xf numFmtId="0" fontId="17" fillId="3" borderId="0" xfId="2" applyFont="1" applyFill="1"/>
    <xf numFmtId="0" fontId="18" fillId="3" borderId="6" xfId="2" applyFont="1" applyFill="1" applyBorder="1" applyAlignment="1">
      <alignment horizontal="left" vertical="center" wrapText="1"/>
    </xf>
    <xf numFmtId="0" fontId="18" fillId="3" borderId="0" xfId="2" applyFont="1" applyFill="1" applyAlignment="1">
      <alignment horizontal="left" vertical="center" wrapText="1"/>
    </xf>
    <xf numFmtId="0" fontId="18" fillId="3" borderId="1" xfId="2" applyFont="1" applyFill="1" applyBorder="1" applyAlignment="1">
      <alignment horizontal="left" vertical="center" wrapText="1"/>
    </xf>
    <xf numFmtId="0" fontId="18" fillId="3" borderId="2" xfId="2" applyFont="1" applyFill="1" applyBorder="1" applyAlignment="1">
      <alignment horizontal="left" vertical="center" wrapText="1"/>
    </xf>
    <xf numFmtId="0" fontId="18" fillId="3" borderId="3" xfId="2" applyFont="1" applyFill="1" applyBorder="1" applyAlignment="1">
      <alignment horizontal="left" vertical="center" wrapText="1"/>
    </xf>
    <xf numFmtId="0" fontId="18" fillId="3" borderId="4" xfId="2" applyFont="1" applyFill="1" applyBorder="1" applyAlignment="1">
      <alignment horizontal="left" vertical="center" wrapText="1"/>
    </xf>
    <xf numFmtId="0" fontId="4" fillId="3" borderId="5" xfId="2" applyFont="1" applyFill="1" applyBorder="1"/>
    <xf numFmtId="0" fontId="10" fillId="3" borderId="0" xfId="2" applyFont="1" applyFill="1" applyAlignment="1">
      <alignment horizontal="right"/>
    </xf>
    <xf numFmtId="0" fontId="6" fillId="3" borderId="0" xfId="3" applyFont="1" applyFill="1" applyBorder="1"/>
    <xf numFmtId="0" fontId="14" fillId="3" borderId="0" xfId="2" applyFont="1" applyFill="1"/>
    <xf numFmtId="0" fontId="19" fillId="3" borderId="0" xfId="2" applyFont="1" applyFill="1"/>
  </cellXfs>
  <cellStyles count="8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 2" xfId="2" xr:uid="{EB4610B0-F08F-4ACB-854F-11FB6CF4D53B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221434</xdr:colOff>
      <xdr:row>7</xdr:row>
      <xdr:rowOff>168657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0A526E-C0BA-4671-998A-50AA9953C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754348" cy="887114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6E4FE68-DADD-4127-B8A9-B2CAF5D44155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2</xdr:col>
      <xdr:colOff>1476786</xdr:colOff>
      <xdr:row>27</xdr:row>
      <xdr:rowOff>35602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6F4DA65-DEE9-4171-B2D9-785515B7BE12}"/>
            </a:ext>
          </a:extLst>
        </xdr:cNvPr>
        <xdr:cNvSpPr/>
      </xdr:nvSpPr>
      <xdr:spPr>
        <a:xfrm>
          <a:off x="1502229" y="6477000"/>
          <a:ext cx="1476786" cy="514573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20958</xdr:colOff>
      <xdr:row>15</xdr:row>
      <xdr:rowOff>76200</xdr:rowOff>
    </xdr:from>
    <xdr:to>
      <xdr:col>3</xdr:col>
      <xdr:colOff>409575</xdr:colOff>
      <xdr:row>15</xdr:row>
      <xdr:rowOff>76201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EF9A8D83-67B0-4747-A4B8-0DF0DD1AA311}"/>
            </a:ext>
          </a:extLst>
        </xdr:cNvPr>
        <xdr:cNvCxnSpPr/>
      </xdr:nvCxnSpPr>
      <xdr:spPr>
        <a:xfrm flipH="1">
          <a:off x="3497583" y="2886075"/>
          <a:ext cx="388617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13</xdr:row>
      <xdr:rowOff>64770</xdr:rowOff>
    </xdr:from>
    <xdr:to>
      <xdr:col>3</xdr:col>
      <xdr:colOff>428625</xdr:colOff>
      <xdr:row>13</xdr:row>
      <xdr:rowOff>66675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E0ABBBF-9CA7-4FA7-9E54-0B1BB06D670C}"/>
            </a:ext>
          </a:extLst>
        </xdr:cNvPr>
        <xdr:cNvCxnSpPr/>
      </xdr:nvCxnSpPr>
      <xdr:spPr>
        <a:xfrm flipH="1" flipV="1">
          <a:off x="3491865" y="2293620"/>
          <a:ext cx="413385" cy="19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42E5B8-9159-4BEA-A61B-54B6EAA213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opLeftCell="A9" zoomScale="70" zoomScaleNormal="70" workbookViewId="0">
      <selection activeCell="C20" sqref="C20"/>
    </sheetView>
  </sheetViews>
  <sheetFormatPr defaultColWidth="10.25" defaultRowHeight="13.8" x14ac:dyDescent="0.25"/>
  <cols>
    <col min="1" max="2" width="12.375" style="23" customWidth="1"/>
    <col min="3" max="3" width="37.25" style="23" customWidth="1"/>
    <col min="4" max="22" width="12.375" style="23" customWidth="1"/>
    <col min="23" max="25" width="10.25" style="23"/>
    <col min="26" max="26" width="10.25" style="23" customWidth="1"/>
    <col min="27" max="16384" width="10.25" style="23"/>
  </cols>
  <sheetData>
    <row r="1" spans="1:16" ht="19.5" customHeight="1" x14ac:dyDescent="0.25"/>
    <row r="2" spans="1:16" ht="19.5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9.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9.5" customHeight="1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9.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9.5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9.5" customHeight="1" x14ac:dyDescent="0.25">
      <c r="A8" s="24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9.5" customHeight="1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</row>
    <row r="10" spans="1:16" ht="24.6" x14ac:dyDescent="0.4">
      <c r="A10" s="24"/>
      <c r="B10" s="25"/>
      <c r="C10" s="26" t="s">
        <v>6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O10" s="25"/>
      <c r="P10" s="25"/>
    </row>
    <row r="11" spans="1:16" ht="19.5" customHeight="1" x14ac:dyDescent="0.25">
      <c r="A11" s="24"/>
      <c r="B11" s="25"/>
      <c r="C11" s="27"/>
      <c r="D11" s="28"/>
      <c r="E11" s="28"/>
      <c r="F11" s="28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9.5" customHeight="1" x14ac:dyDescent="0.3">
      <c r="A12" s="24"/>
      <c r="B12" s="29"/>
      <c r="C12" s="30" t="s">
        <v>2</v>
      </c>
      <c r="D12" s="25"/>
      <c r="E12" s="25"/>
      <c r="F12" s="29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9.5" customHeight="1" x14ac:dyDescent="0.25">
      <c r="A13" s="24"/>
      <c r="B13" s="29"/>
      <c r="C13" s="31" t="s">
        <v>12</v>
      </c>
      <c r="D13" s="32"/>
      <c r="E13" s="32"/>
      <c r="F13" s="33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9.5" customHeight="1" x14ac:dyDescent="0.25">
      <c r="A14" s="24"/>
      <c r="B14" s="29"/>
      <c r="C14" s="31"/>
      <c r="D14" s="32"/>
      <c r="E14" s="32"/>
      <c r="F14" s="33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51" customHeight="1" x14ac:dyDescent="0.25">
      <c r="A15" s="24"/>
      <c r="B15" s="29"/>
      <c r="C15" s="34"/>
      <c r="D15" s="35"/>
      <c r="E15" s="35"/>
      <c r="F15" s="36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9.5" customHeight="1" x14ac:dyDescent="0.25">
      <c r="A16" s="24"/>
      <c r="B16" s="25"/>
      <c r="C16" s="37"/>
      <c r="D16" s="37"/>
      <c r="E16" s="37"/>
      <c r="F16" s="37"/>
      <c r="G16" s="28"/>
      <c r="H16" s="28"/>
      <c r="I16" s="28"/>
      <c r="J16" s="28"/>
      <c r="K16" s="28"/>
      <c r="L16" s="28"/>
      <c r="M16" s="28"/>
      <c r="N16" s="28"/>
      <c r="O16" s="25"/>
      <c r="P16" s="25"/>
    </row>
    <row r="17" spans="1:16" ht="19.5" customHeight="1" x14ac:dyDescent="0.25">
      <c r="A17" s="24"/>
      <c r="B17" s="25"/>
      <c r="C17" s="22" t="s">
        <v>1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38" t="s">
        <v>0</v>
      </c>
      <c r="O17" s="25"/>
      <c r="P17" s="25"/>
    </row>
    <row r="18" spans="1:16" ht="19.5" customHeight="1" x14ac:dyDescent="0.25">
      <c r="A18" s="24"/>
      <c r="B18" s="25"/>
      <c r="C18" s="22" t="s">
        <v>3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5"/>
      <c r="O18" s="25"/>
      <c r="P18" s="25"/>
    </row>
    <row r="19" spans="1:16" ht="19.5" customHeight="1" x14ac:dyDescent="0.25">
      <c r="A19" s="24"/>
      <c r="B19" s="25"/>
      <c r="C19" s="39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5"/>
      <c r="O19" s="25"/>
      <c r="P19" s="25"/>
    </row>
    <row r="20" spans="1:16" ht="19.5" customHeight="1" x14ac:dyDescent="0.25">
      <c r="A20" s="24"/>
      <c r="B20" s="25"/>
      <c r="C20" s="22" t="s">
        <v>14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5"/>
      <c r="O20" s="25"/>
      <c r="P20" s="25"/>
    </row>
    <row r="21" spans="1:16" ht="19.5" customHeight="1" x14ac:dyDescent="0.25">
      <c r="A21" s="24"/>
      <c r="B21" s="25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5"/>
      <c r="O21" s="25"/>
      <c r="P21" s="25"/>
    </row>
    <row r="22" spans="1:16" ht="19.5" customHeight="1" x14ac:dyDescent="0.25">
      <c r="A22" s="24"/>
      <c r="B22" s="2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5"/>
      <c r="O22" s="25"/>
      <c r="P22" s="25"/>
    </row>
    <row r="23" spans="1:16" ht="19.5" customHeight="1" x14ac:dyDescent="0.25">
      <c r="A23" s="24"/>
      <c r="B23" s="2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5"/>
      <c r="O23" s="25"/>
      <c r="P23" s="25"/>
    </row>
    <row r="24" spans="1:16" ht="19.5" customHeight="1" x14ac:dyDescent="0.4">
      <c r="A24" s="24"/>
      <c r="B24" s="25"/>
      <c r="C24" s="41" t="s">
        <v>13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5"/>
      <c r="O24" s="25"/>
      <c r="P24" s="25"/>
    </row>
    <row r="25" spans="1:16" ht="19.5" customHeight="1" x14ac:dyDescent="0.25">
      <c r="A25" s="24"/>
      <c r="B25" s="25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5"/>
      <c r="O25" s="25"/>
      <c r="P25" s="25"/>
    </row>
    <row r="26" spans="1:16" ht="19.5" customHeight="1" x14ac:dyDescent="0.25">
      <c r="A26" s="24"/>
      <c r="B26" s="2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5"/>
      <c r="O26" s="25"/>
      <c r="P26" s="25"/>
    </row>
    <row r="27" spans="1:16" ht="19.5" customHeight="1" x14ac:dyDescent="0.25">
      <c r="A27" s="24"/>
      <c r="B27" s="24"/>
      <c r="C27" s="24"/>
      <c r="D27" s="24"/>
      <c r="E27" s="24"/>
      <c r="F27" s="24"/>
      <c r="G27" s="40"/>
      <c r="H27" s="24"/>
      <c r="I27" s="24"/>
      <c r="J27" s="24"/>
      <c r="K27" s="24"/>
      <c r="L27" s="24"/>
      <c r="M27" s="24"/>
      <c r="N27" s="24"/>
      <c r="O27" s="24"/>
      <c r="P27" s="24"/>
    </row>
    <row r="28" spans="1:16" ht="19.5" customHeight="1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3" customFormat="1" ht="19.5" customHeight="1" x14ac:dyDescent="0.25"/>
    <row r="34" s="23" customFormat="1" ht="19.5" customHeight="1" x14ac:dyDescent="0.25"/>
    <row r="35" s="23" customFormat="1" ht="19.5" customHeight="1" x14ac:dyDescent="0.25"/>
    <row r="36" s="23" customFormat="1" ht="19.5" customHeight="1" x14ac:dyDescent="0.25"/>
    <row r="37" s="23" customFormat="1" ht="19.5" customHeight="1" x14ac:dyDescent="0.25"/>
    <row r="38" s="23" customFormat="1" ht="19.5" customHeight="1" x14ac:dyDescent="0.25"/>
    <row r="39" s="23" customFormat="1" ht="19.5" customHeight="1" x14ac:dyDescent="0.25"/>
    <row r="40" s="23" customFormat="1" ht="19.5" customHeight="1" x14ac:dyDescent="0.25"/>
    <row r="41" s="23" customFormat="1" ht="19.5" customHeight="1" x14ac:dyDescent="0.25"/>
    <row r="42" s="23" customFormat="1" ht="19.5" customHeight="1" x14ac:dyDescent="0.25"/>
    <row r="43" s="23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M17"/>
  <sheetViews>
    <sheetView workbookViewId="0"/>
  </sheetViews>
  <sheetFormatPr defaultRowHeight="11.4" x14ac:dyDescent="0.2"/>
  <cols>
    <col min="1" max="1" width="1.875" style="6" customWidth="1"/>
    <col min="2" max="2" width="39" style="6" customWidth="1"/>
    <col min="3" max="3" width="16.125" style="6" customWidth="1"/>
    <col min="4" max="4" width="10.25" style="6" customWidth="1"/>
    <col min="5" max="5" width="9.5" style="6" customWidth="1"/>
    <col min="6" max="9" width="11.875" style="6" customWidth="1"/>
    <col min="10" max="10" width="11.875" style="6" bestFit="1" customWidth="1"/>
    <col min="11" max="11" width="8.875" style="6" bestFit="1" customWidth="1"/>
    <col min="12" max="12" width="8.875" style="6" customWidth="1"/>
    <col min="13" max="13" width="8.625" style="6" customWidth="1"/>
    <col min="14" max="16384" width="9" style="6"/>
  </cols>
  <sheetData>
    <row r="1" spans="2:13" ht="13.2" customHeight="1" x14ac:dyDescent="0.2">
      <c r="B1" s="5" t="s">
        <v>6</v>
      </c>
      <c r="E1" s="8"/>
      <c r="F1" s="9"/>
      <c r="G1" s="8"/>
      <c r="J1" s="10"/>
      <c r="L1" s="10"/>
      <c r="M1" s="8"/>
    </row>
    <row r="2" spans="2:13" ht="12.75" customHeight="1" x14ac:dyDescent="0.2"/>
    <row r="3" spans="2:13" ht="12" thickBot="1" x14ac:dyDescent="0.25">
      <c r="B3" s="1" t="s">
        <v>4</v>
      </c>
      <c r="C3" s="2"/>
      <c r="D3" s="12"/>
      <c r="E3" s="12"/>
      <c r="F3" s="13"/>
      <c r="G3" s="12"/>
      <c r="H3" s="7"/>
      <c r="I3" s="7"/>
      <c r="J3" s="7"/>
      <c r="K3" s="7"/>
    </row>
    <row r="4" spans="2:13" ht="12" thickTop="1" x14ac:dyDescent="0.2">
      <c r="B4" s="3" t="s">
        <v>7</v>
      </c>
      <c r="C4" s="15">
        <v>5.7</v>
      </c>
      <c r="F4" s="7"/>
      <c r="H4" s="7"/>
      <c r="I4" s="7"/>
      <c r="J4" s="7"/>
      <c r="K4" s="7"/>
    </row>
    <row r="5" spans="2:13" x14ac:dyDescent="0.2">
      <c r="B5" s="3" t="s">
        <v>8</v>
      </c>
      <c r="C5" s="15">
        <v>2.7</v>
      </c>
      <c r="F5" s="7"/>
      <c r="H5" s="7"/>
      <c r="I5" s="7"/>
      <c r="J5" s="7"/>
      <c r="K5" s="7"/>
    </row>
    <row r="6" spans="2:13" x14ac:dyDescent="0.2">
      <c r="B6" s="3" t="s">
        <v>9</v>
      </c>
      <c r="C6" s="17">
        <v>2.75E-2</v>
      </c>
      <c r="F6" s="7"/>
      <c r="H6" s="7"/>
      <c r="I6" s="7"/>
      <c r="J6" s="7"/>
      <c r="K6" s="7"/>
    </row>
    <row r="7" spans="2:13" x14ac:dyDescent="0.2">
      <c r="B7" s="3" t="s">
        <v>10</v>
      </c>
      <c r="C7" s="17">
        <v>8.3500000000000005E-2</v>
      </c>
      <c r="F7" s="7"/>
      <c r="H7" s="7"/>
      <c r="I7" s="7"/>
      <c r="J7" s="7"/>
      <c r="K7" s="7"/>
    </row>
    <row r="8" spans="2:13" x14ac:dyDescent="0.2">
      <c r="B8" s="3"/>
      <c r="C8" s="4"/>
      <c r="F8" s="7"/>
      <c r="H8" s="7"/>
      <c r="I8" s="7"/>
      <c r="J8" s="7"/>
      <c r="K8" s="7"/>
    </row>
    <row r="9" spans="2:13" ht="12" thickBot="1" x14ac:dyDescent="0.25">
      <c r="B9" s="1" t="s">
        <v>5</v>
      </c>
      <c r="C9" s="2"/>
      <c r="D9" s="12"/>
      <c r="E9" s="12"/>
      <c r="F9" s="13"/>
      <c r="G9" s="12"/>
      <c r="H9" s="7"/>
      <c r="I9" s="7"/>
      <c r="J9" s="7"/>
      <c r="K9" s="7"/>
    </row>
    <row r="10" spans="2:13" ht="12" thickTop="1" x14ac:dyDescent="0.2">
      <c r="B10" s="3"/>
      <c r="C10" s="14"/>
      <c r="F10" s="7"/>
      <c r="H10" s="7"/>
      <c r="I10" s="7"/>
      <c r="J10" s="7"/>
      <c r="K10" s="7"/>
    </row>
    <row r="11" spans="2:13" x14ac:dyDescent="0.2">
      <c r="B11" s="3"/>
      <c r="C11" s="4"/>
      <c r="F11" s="7"/>
      <c r="H11" s="7"/>
      <c r="I11" s="7"/>
      <c r="J11" s="7"/>
      <c r="K11" s="7"/>
    </row>
    <row r="12" spans="2:13" ht="12" x14ac:dyDescent="0.25">
      <c r="B12" s="16"/>
      <c r="C12" s="4"/>
      <c r="F12" s="7"/>
      <c r="H12" s="7"/>
      <c r="I12" s="7"/>
      <c r="J12" s="7"/>
      <c r="K12" s="7"/>
    </row>
    <row r="13" spans="2:13" x14ac:dyDescent="0.2">
      <c r="F13" s="7"/>
      <c r="H13" s="7"/>
      <c r="I13" s="7"/>
      <c r="J13" s="7"/>
      <c r="K13" s="7"/>
    </row>
    <row r="14" spans="2:13" x14ac:dyDescent="0.2">
      <c r="B14" s="3" t="s">
        <v>11</v>
      </c>
      <c r="C14" s="18">
        <f>C5/C4</f>
        <v>0.47368421052631582</v>
      </c>
      <c r="E14" s="6" t="str">
        <f ca="1">_xlfn.FORMULATEXT(C14)</f>
        <v>=C5/C4</v>
      </c>
      <c r="F14" s="7"/>
      <c r="H14" s="7"/>
      <c r="I14" s="7"/>
      <c r="J14" s="7"/>
      <c r="K14" s="7"/>
    </row>
    <row r="15" spans="2:13" x14ac:dyDescent="0.2">
      <c r="B15" s="3"/>
      <c r="C15" s="19"/>
      <c r="F15" s="7"/>
      <c r="H15" s="7"/>
      <c r="I15" s="7"/>
      <c r="J15" s="7"/>
      <c r="K15" s="7"/>
    </row>
    <row r="16" spans="2:13" ht="12" x14ac:dyDescent="0.25">
      <c r="B16" s="16" t="s">
        <v>6</v>
      </c>
      <c r="C16" s="20">
        <f>C14/(C7-C6)</f>
        <v>8.458646616541353</v>
      </c>
      <c r="E16" s="6" t="str">
        <f ca="1">_xlfn.FORMULATEXT(C16)</f>
        <v>=C14/(C7-C6)</v>
      </c>
      <c r="F16" s="7"/>
      <c r="H16" s="7"/>
      <c r="I16" s="7"/>
      <c r="J16" s="7"/>
      <c r="K16" s="7"/>
    </row>
    <row r="17" spans="3:3" x14ac:dyDescent="0.2">
      <c r="C17" s="11"/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D1B7-D206-4FC8-9D4B-9E12F9F1A2F2}">
  <dimension ref="A1"/>
  <sheetViews>
    <sheetView tabSelected="1" workbookViewId="0">
      <selection sqref="A1:XFD1048576"/>
    </sheetView>
  </sheetViews>
  <sheetFormatPr defaultRowHeight="13.8" x14ac:dyDescent="0.25"/>
  <cols>
    <col min="1" max="16384" width="9" style="2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Justified PE 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2023-03-30T07:24:20Z</dcterms:modified>
</cp:coreProperties>
</file>