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16" documentId="13_ncr:1_{2D51A735-D540-4F7F-A75A-647D49D124E5}" xr6:coauthVersionLast="47" xr6:coauthVersionMax="47" xr10:uidLastSave="{0FC118BC-DF05-4EC6-B027-A95A9D76AEC2}"/>
  <bookViews>
    <workbookView xWindow="11520" yWindow="0" windowWidth="11520" windowHeight="12360" firstSheet="1" activeTab="2" xr2:uid="{00000000-000D-0000-FFFF-FFFF00000000}"/>
  </bookViews>
  <sheets>
    <sheet name="Cover Page" sheetId="2" r:id="rId1"/>
    <sheet name="Bond Valuation " sheetId="3" r:id="rId2"/>
    <sheet name="Save 60%" sheetId="4"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3" l="1"/>
  <c r="C22" i="3" l="1"/>
  <c r="E15" i="3"/>
  <c r="F15" i="3"/>
  <c r="G15" i="3"/>
  <c r="H15" i="3"/>
  <c r="H16" i="3" s="1"/>
  <c r="D15" i="3"/>
  <c r="E31" i="3"/>
  <c r="E22" i="3"/>
  <c r="D16" i="3" l="1"/>
  <c r="E16" i="3"/>
  <c r="F16" i="3"/>
  <c r="G16" i="3"/>
  <c r="C17" i="3" l="1"/>
</calcChain>
</file>

<file path=xl/sharedStrings.xml><?xml version="1.0" encoding="utf-8"?>
<sst xmlns="http://schemas.openxmlformats.org/spreadsheetml/2006/main" count="25" uniqueCount="22">
  <si>
    <t>Strictly Confidential</t>
  </si>
  <si>
    <t>This Excel model is for educational purposes only.</t>
  </si>
  <si>
    <t>Description</t>
  </si>
  <si>
    <t>All content is Copyright material of 365 Financial Analyst ®</t>
  </si>
  <si>
    <t>Timeline</t>
  </si>
  <si>
    <t>Input Data</t>
  </si>
  <si>
    <t>Output</t>
  </si>
  <si>
    <t>Period</t>
  </si>
  <si>
    <t>Cash Flows</t>
  </si>
  <si>
    <t>PV of Cash Flow</t>
  </si>
  <si>
    <t>Face Value (F)</t>
  </si>
  <si>
    <t>Coupon Payment (PMT)</t>
  </si>
  <si>
    <t>Discount rate/Period ( r )</t>
  </si>
  <si>
    <t>Number of Period to Maturity (T)</t>
  </si>
  <si>
    <t>Method #1 (Bond Price Using a Time Line)</t>
  </si>
  <si>
    <t xml:space="preserve">Bond Price </t>
  </si>
  <si>
    <t>Method #2  (Bond Price Using Formula)</t>
  </si>
  <si>
    <t>Method #3  (Bond Price Using the PV Function)</t>
  </si>
  <si>
    <t xml:space="preserve">Bond Valuation </t>
  </si>
  <si>
    <t xml:space="preserve">Bond valuation is based on the time value of money principle. 
The bond price identifies the present value of all future cash flows until maturity, discounted by the yield to maturity (YTM). </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</si>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</sst>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s>
  <fonts count="24" x14ac:knownFonts="1">
    <font>
      <sz val="11"/>
      <color theme="1"/>
      <name val="Arial Narrow"/>
      <family val="2"/>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11"/>
      <color theme="0"/>
      <name val="Arial"/>
      <family val="2"/>
    </font>
    <font>
      <sz val="10"/>
      <name val="Arial"/>
      <family val="2"/>
    </font>
    <font>
      <sz val="9"/>
      <color indexed="8"/>
      <name val="Arial"/>
      <family val="2"/>
    </font>
    <font>
      <sz val="11"/>
      <color rgb="FF0073B0"/>
      <name val="Arial"/>
      <family val="2"/>
    </font>
    <font>
      <sz val="9"/>
      <name val="Arial"/>
      <family val="2"/>
    </font>
    <font>
      <b/>
      <sz val="9"/>
      <color rgb="FF0073B0"/>
      <name val="Arial"/>
      <family val="2"/>
    </font>
    <font>
      <b/>
      <sz val="9"/>
      <name val="Arial"/>
      <family val="2"/>
    </font>
    <font>
      <b/>
      <sz val="12"/>
      <color rgb="FF0073B0"/>
      <name val="Arial"/>
      <family val="2"/>
    </font>
    <font>
      <sz val="20"/>
      <color theme="0"/>
      <name val="Arial"/>
      <family val="2"/>
    </font>
    <font>
      <sz val="8"/>
      <name val="Arial Narrow"/>
      <family val="2"/>
    </font>
    <font>
      <sz val="9"/>
      <color rgb="FF000000"/>
      <name val="Arial"/>
      <family val="2"/>
    </font>
    <font>
      <b/>
      <sz val="12"/>
      <color theme="0"/>
      <name val="Arial"/>
      <family val="2"/>
    </font>
    <font>
      <sz val="12"/>
      <color theme="0"/>
      <name val="Arial"/>
      <family val="2"/>
    </font>
    <font>
      <b/>
      <sz val="20"/>
      <color rgb="FF132E57"/>
      <name val="Arial"/>
      <family val="2"/>
    </font>
  </fonts>
  <fills count="5">
    <fill>
      <patternFill patternType="none"/>
    </fill>
    <fill>
      <patternFill patternType="gray125"/>
    </fill>
    <fill>
      <patternFill patternType="solid">
        <fgColor theme="0"/>
        <bgColor indexed="64"/>
      </patternFill>
    </fill>
    <fill>
      <patternFill patternType="solid">
        <fgColor theme="0"/>
        <bgColor rgb="FFD9D9D9"/>
      </patternFill>
    </fill>
    <fill>
      <patternFill patternType="solid">
        <fgColor rgb="FF036FFD"/>
        <bgColor indexed="64"/>
      </patternFill>
    </fill>
  </fills>
  <borders count="10">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thick">
        <color rgb="FF0073B0"/>
      </bottom>
      <diagonal/>
    </border>
    <border>
      <left/>
      <right/>
      <top/>
      <bottom style="thin">
        <color rgb="FF0073B0"/>
      </bottom>
      <diagonal/>
    </border>
    <border>
      <left style="thin">
        <color theme="3"/>
      </left>
      <right style="thin">
        <color theme="3"/>
      </right>
      <top style="thin">
        <color theme="3"/>
      </top>
      <bottom style="thin">
        <color theme="3"/>
      </bottom>
      <diagonal/>
    </border>
  </borders>
  <cellStyleXfs count="9">
    <xf numFmtId="0" fontId="0" fillId="0" borderId="0"/>
    <xf numFmtId="0" fontId="3" fillId="0" borderId="0" applyNumberFormat="0" applyFill="0" applyBorder="0" applyAlignment="0" applyProtection="0"/>
    <xf numFmtId="0" fontId="2" fillId="0" borderId="0"/>
    <xf numFmtId="0" fontId="4" fillId="0" borderId="0" applyNumberForma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 fillId="0" borderId="0"/>
  </cellStyleXfs>
  <cellXfs count="48">
    <xf numFmtId="0" fontId="0" fillId="0" borderId="0" xfId="0"/>
    <xf numFmtId="49" fontId="12" fillId="2" borderId="7" xfId="4" applyNumberFormat="1" applyFont="1" applyFill="1" applyBorder="1" applyAlignment="1">
      <alignment wrapText="1"/>
    </xf>
    <xf numFmtId="49" fontId="12" fillId="2" borderId="7" xfId="4" applyNumberFormat="1" applyFont="1" applyFill="1" applyBorder="1" applyAlignment="1">
      <alignment horizontal="center" wrapText="1"/>
    </xf>
    <xf numFmtId="49" fontId="12" fillId="2" borderId="0" xfId="4" applyNumberFormat="1" applyFont="1" applyFill="1" applyAlignment="1">
      <alignment wrapText="1"/>
    </xf>
    <xf numFmtId="0" fontId="14" fillId="2" borderId="0" xfId="4" applyFont="1" applyFill="1"/>
    <xf numFmtId="7" fontId="14" fillId="2" borderId="0" xfId="4" applyNumberFormat="1" applyFont="1" applyFill="1"/>
    <xf numFmtId="0" fontId="15" fillId="2" borderId="0" xfId="4" applyFont="1" applyFill="1"/>
    <xf numFmtId="0" fontId="14" fillId="2" borderId="7" xfId="4" applyFont="1" applyFill="1" applyBorder="1"/>
    <xf numFmtId="0" fontId="14" fillId="2" borderId="0" xfId="4" applyFont="1" applyFill="1" applyAlignment="1">
      <alignment wrapText="1"/>
    </xf>
    <xf numFmtId="8" fontId="14" fillId="2" borderId="0" xfId="4" applyNumberFormat="1" applyFont="1" applyFill="1"/>
    <xf numFmtId="7" fontId="14" fillId="2" borderId="0" xfId="5" applyNumberFormat="1" applyFont="1" applyFill="1" applyBorder="1"/>
    <xf numFmtId="0" fontId="16" fillId="2" borderId="0" xfId="4" applyFont="1" applyFill="1" applyAlignment="1">
      <alignment horizontal="left" vertical="center"/>
    </xf>
    <xf numFmtId="0" fontId="16" fillId="2" borderId="0" xfId="4" applyFont="1" applyFill="1" applyAlignment="1">
      <alignment horizontal="left" vertical="center" wrapText="1"/>
    </xf>
    <xf numFmtId="0" fontId="17" fillId="2" borderId="0" xfId="2" applyFont="1" applyFill="1" applyAlignment="1">
      <alignment horizontal="left" vertical="center"/>
    </xf>
    <xf numFmtId="37" fontId="14" fillId="2" borderId="0" xfId="5" applyNumberFormat="1" applyFont="1" applyFill="1" applyBorder="1"/>
    <xf numFmtId="0" fontId="14" fillId="2" borderId="0" xfId="4" applyFont="1" applyFill="1" applyAlignment="1">
      <alignment horizontal="right"/>
    </xf>
    <xf numFmtId="8" fontId="12" fillId="2" borderId="0" xfId="4" applyNumberFormat="1" applyFont="1" applyFill="1" applyAlignment="1">
      <alignment horizontal="right" wrapText="1"/>
    </xf>
    <xf numFmtId="9" fontId="14" fillId="2" borderId="0" xfId="4" applyNumberFormat="1" applyFont="1" applyFill="1" applyAlignment="1">
      <alignment horizontal="right"/>
    </xf>
    <xf numFmtId="7" fontId="14" fillId="2" borderId="7" xfId="4" applyNumberFormat="1" applyFont="1" applyFill="1" applyBorder="1"/>
    <xf numFmtId="49" fontId="12" fillId="2" borderId="0" xfId="4" applyNumberFormat="1" applyFont="1" applyFill="1" applyAlignment="1">
      <alignment horizontal="center" wrapText="1"/>
    </xf>
    <xf numFmtId="0" fontId="14" fillId="2" borderId="8" xfId="4" applyFont="1" applyFill="1" applyBorder="1"/>
    <xf numFmtId="8" fontId="20" fillId="3" borderId="9" xfId="8" applyNumberFormat="1" applyFont="1" applyFill="1" applyBorder="1"/>
    <xf numFmtId="37" fontId="14" fillId="2" borderId="7" xfId="5" applyNumberFormat="1" applyFont="1" applyFill="1" applyBorder="1" applyAlignment="1">
      <alignment vertical="center"/>
    </xf>
    <xf numFmtId="0" fontId="14" fillId="2" borderId="7" xfId="4" applyFont="1" applyFill="1" applyBorder="1" applyAlignment="1">
      <alignment vertical="center"/>
    </xf>
    <xf numFmtId="6" fontId="14" fillId="2" borderId="0" xfId="4" applyNumberFormat="1" applyFont="1" applyFill="1" applyAlignment="1">
      <alignment vertical="center"/>
    </xf>
    <xf numFmtId="7" fontId="14" fillId="2" borderId="0" xfId="4" applyNumberFormat="1" applyFont="1" applyFill="1" applyAlignment="1">
      <alignment vertical="center"/>
    </xf>
    <xf numFmtId="8" fontId="14" fillId="2" borderId="0" xfId="4" applyNumberFormat="1" applyFont="1" applyFill="1" applyAlignment="1">
      <alignment horizontal="right"/>
    </xf>
    <xf numFmtId="0" fontId="8" fillId="4" borderId="0" xfId="2" applyFont="1" applyFill="1"/>
    <xf numFmtId="0" fontId="9" fillId="4" borderId="0" xfId="2" applyFont="1" applyFill="1"/>
    <xf numFmtId="0" fontId="5" fillId="4" borderId="0" xfId="2" applyFont="1" applyFill="1"/>
    <xf numFmtId="0" fontId="18" fillId="4" borderId="0" xfId="2" applyFont="1" applyFill="1" applyProtection="1">
      <protection locked="0"/>
    </xf>
    <xf numFmtId="0" fontId="5" fillId="4" borderId="3" xfId="2" applyFont="1" applyFill="1" applyBorder="1" applyProtection="1">
      <protection locked="0"/>
    </xf>
    <xf numFmtId="0" fontId="5" fillId="4" borderId="3" xfId="2" applyFont="1" applyFill="1" applyBorder="1"/>
    <xf numFmtId="0" fontId="5" fillId="4" borderId="1" xfId="2" applyFont="1" applyFill="1" applyBorder="1"/>
    <xf numFmtId="0" fontId="21" fillId="4" borderId="0" xfId="2" applyFont="1" applyFill="1"/>
    <xf numFmtId="0" fontId="22" fillId="4" borderId="6" xfId="2" applyFont="1" applyFill="1" applyBorder="1" applyAlignment="1">
      <alignment horizontal="left" vertical="center" wrapText="1"/>
    </xf>
    <xf numFmtId="0" fontId="22" fillId="4" borderId="0" xfId="2" applyFont="1" applyFill="1" applyAlignment="1">
      <alignment horizontal="left" vertical="center" wrapText="1"/>
    </xf>
    <xf numFmtId="0" fontId="22" fillId="4" borderId="1" xfId="2" applyFont="1" applyFill="1" applyBorder="1" applyAlignment="1">
      <alignment horizontal="left" vertical="center" wrapText="1"/>
    </xf>
    <xf numFmtId="0" fontId="22" fillId="4" borderId="2" xfId="2" applyFont="1" applyFill="1" applyBorder="1" applyAlignment="1">
      <alignment horizontal="left" vertical="center" wrapText="1"/>
    </xf>
    <xf numFmtId="0" fontId="22" fillId="4" borderId="3" xfId="2" applyFont="1" applyFill="1" applyBorder="1" applyAlignment="1">
      <alignment horizontal="left" vertical="center" wrapText="1"/>
    </xf>
    <xf numFmtId="0" fontId="22" fillId="4" borderId="4" xfId="2" applyFont="1" applyFill="1" applyBorder="1" applyAlignment="1">
      <alignment horizontal="left" vertical="center" wrapText="1"/>
    </xf>
    <xf numFmtId="0" fontId="5" fillId="4" borderId="5" xfId="2" applyFont="1" applyFill="1" applyBorder="1"/>
    <xf numFmtId="0" fontId="6" fillId="4" borderId="0" xfId="2" applyFont="1" applyFill="1"/>
    <xf numFmtId="0" fontId="10" fillId="4" borderId="0" xfId="2" applyFont="1" applyFill="1" applyAlignment="1">
      <alignment horizontal="right"/>
    </xf>
    <xf numFmtId="0" fontId="7" fillId="4" borderId="0" xfId="3" applyFont="1" applyFill="1" applyBorder="1"/>
    <xf numFmtId="0" fontId="13" fillId="4" borderId="0" xfId="2" applyFont="1" applyFill="1"/>
    <xf numFmtId="0" fontId="23" fillId="4" borderId="0" xfId="2" applyFont="1" applyFill="1"/>
    <xf numFmtId="0" fontId="0" fillId="4" borderId="0" xfId="0" applyFill="1"/>
  </cellXfs>
  <cellStyles count="9">
    <cellStyle name="Comma 2" xfId="7" xr:uid="{4B077D12-3928-4600-A400-DAFE7C142FC5}"/>
    <cellStyle name="Currency 2" xfId="5" xr:uid="{94FA024F-B916-408B-8C26-266C30588648}"/>
    <cellStyle name="Hyperlink 2 2" xfId="3" xr:uid="{5D7F0286-A486-4255-88A6-CC974082901D}"/>
    <cellStyle name="Hyperlink 3" xfId="1" xr:uid="{00000000-0005-0000-0000-000002000000}"/>
    <cellStyle name="Normal" xfId="0" builtinId="0"/>
    <cellStyle name="Normal 10" xfId="8" xr:uid="{B8F84CD4-14CE-4475-B497-047A896E5B1F}"/>
    <cellStyle name="Normal 2" xfId="4" xr:uid="{C8B3C472-5BD2-4D8A-84EF-2D0D0EC7CCA8}"/>
    <cellStyle name="Normal 2 2 2" xfId="2" xr:uid="{EB4610B0-F08F-4ACB-854F-11FB6CF4D53B}"/>
    <cellStyle name="Percent 2" xfId="6" xr:uid="{9E2C98EB-5F37-4587-8FEB-4069EA2B93A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221434</xdr:colOff>
      <xdr:row>7</xdr:row>
      <xdr:rowOff>168657</xdr:rowOff>
    </xdr:to>
    <xdr:pic>
      <xdr:nvPicPr>
        <xdr:cNvPr id="2" name="Picture 1">
          <a:hlinkClick xmlns:r="http://schemas.openxmlformats.org/officeDocument/2006/relationships" r:id="rId1"/>
          <a:extLst>
            <a:ext uri="{FF2B5EF4-FFF2-40B4-BE49-F238E27FC236}">
              <a16:creationId xmlns:a16="http://schemas.microsoft.com/office/drawing/2014/main" id="{EF6833F0-FD65-4714-B66C-2450C6D913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754348" cy="887114"/>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3AF8F974-C4A8-424A-943B-D940E1A3DD95}"/>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32658</xdr:colOff>
      <xdr:row>25</xdr:row>
      <xdr:rowOff>0</xdr:rowOff>
    </xdr:from>
    <xdr:to>
      <xdr:col>2</xdr:col>
      <xdr:colOff>1509444</xdr:colOff>
      <xdr:row>27</xdr:row>
      <xdr:rowOff>35602</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7A228771-1B88-43E3-A5B0-6D3A9B4E98DF}"/>
            </a:ext>
          </a:extLst>
        </xdr:cNvPr>
        <xdr:cNvSpPr/>
      </xdr:nvSpPr>
      <xdr:spPr>
        <a:xfrm>
          <a:off x="1534887" y="5998029"/>
          <a:ext cx="1476786" cy="514573"/>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xdr:colOff>
      <xdr:row>19</xdr:row>
      <xdr:rowOff>102870</xdr:rowOff>
    </xdr:from>
    <xdr:to>
      <xdr:col>14</xdr:col>
      <xdr:colOff>104775</xdr:colOff>
      <xdr:row>22</xdr:row>
      <xdr:rowOff>136423</xdr:rowOff>
    </xdr:to>
    <mc:AlternateContent xmlns:mc="http://schemas.openxmlformats.org/markup-compatibility/2006" xmlns:a14="http://schemas.microsoft.com/office/drawing/2010/main">
      <mc:Choice Requires="a14">
        <xdr:sp macro="" textlink="">
          <xdr:nvSpPr>
            <xdr:cNvPr id="2" name="Object 3">
              <a:extLst>
                <a:ext uri="{FF2B5EF4-FFF2-40B4-BE49-F238E27FC236}">
                  <a16:creationId xmlns:a16="http://schemas.microsoft.com/office/drawing/2014/main" id="{1835D5CA-7C65-4B14-BA71-6FDE2F4EC876}"/>
                </a:ext>
              </a:extLst>
            </xdr:cNvPr>
            <xdr:cNvSpPr txBox="1"/>
          </xdr:nvSpPr>
          <xdr:spPr>
            <a:xfrm>
              <a:off x="6539865" y="2931795"/>
              <a:ext cx="2861310" cy="462178"/>
            </a:xfrm>
            <a:prstGeom prst="rect">
              <a:avLst/>
            </a:prstGeom>
          </xdr:spPr>
          <xdr:txBody>
            <a:bodyPr vertOverflow="clip" horzOverflow="clip" wrap="square">
              <a:spAutoFit/>
            </a:bodyPr>
            <a:lstStyle/>
            <a:p>
              <a:pPr/>
              <a14:m>
                <m:oMathPara xmlns:m="http://schemas.openxmlformats.org/officeDocument/2006/math">
                  <m:oMathParaPr>
                    <m:jc m:val="centerGroup"/>
                  </m:oMathParaPr>
                  <m:oMath xmlns:m="http://schemas.openxmlformats.org/officeDocument/2006/math">
                    <m:r>
                      <a:rPr lang="en-US" sz="1100" b="0" i="1">
                        <a:effectLst/>
                        <a:latin typeface="Cambria Math" panose="02040503050406030204" pitchFamily="18" charset="0"/>
                        <a:ea typeface="+mn-ea"/>
                        <a:cs typeface="+mn-cs"/>
                      </a:rPr>
                      <m:t>𝑃</m:t>
                    </m:r>
                    <m:r>
                      <a:rPr lang="en-US" sz="1100" i="1">
                        <a:effectLst/>
                        <a:latin typeface="Cambria Math" panose="02040503050406030204" pitchFamily="18" charset="0"/>
                        <a:ea typeface="+mn-ea"/>
                        <a:cs typeface="+mn-cs"/>
                      </a:rPr>
                      <m:t>=</m:t>
                    </m:r>
                    <m:f>
                      <m:fPr>
                        <m:ctrlPr>
                          <a:rPr lang="en-US" sz="1100" i="1">
                            <a:effectLst/>
                            <a:latin typeface="Cambria Math" panose="02040503050406030204" pitchFamily="18" charset="0"/>
                            <a:ea typeface="+mn-ea"/>
                            <a:cs typeface="+mn-cs"/>
                          </a:rPr>
                        </m:ctrlPr>
                      </m:fPr>
                      <m:num>
                        <m:r>
                          <a:rPr lang="en-US" sz="1100" b="0" i="1">
                            <a:effectLst/>
                            <a:latin typeface="Cambria Math" panose="02040503050406030204" pitchFamily="18" charset="0"/>
                            <a:ea typeface="+mn-ea"/>
                            <a:cs typeface="+mn-cs"/>
                          </a:rPr>
                          <m:t>𝑃𝑀𝑇</m:t>
                        </m:r>
                        <m:r>
                          <a:rPr lang="en-US" sz="1100" b="0" i="1">
                            <a:effectLst/>
                            <a:latin typeface="Cambria Math" panose="02040503050406030204" pitchFamily="18" charset="0"/>
                            <a:ea typeface="Cambria Math" panose="02040503050406030204" pitchFamily="18" charset="0"/>
                            <a:cs typeface="+mn-cs"/>
                          </a:rPr>
                          <m:t>×</m:t>
                        </m:r>
                        <m:d>
                          <m:dPr>
                            <m:ctrlPr>
                              <a:rPr lang="en-US" sz="1100" b="0" i="1">
                                <a:effectLst/>
                                <a:latin typeface="Cambria Math" panose="02040503050406030204" pitchFamily="18" charset="0"/>
                                <a:ea typeface="+mn-ea"/>
                                <a:cs typeface="+mn-cs"/>
                              </a:rPr>
                            </m:ctrlPr>
                          </m:dPr>
                          <m:e>
                            <m:r>
                              <a:rPr lang="en-US" sz="1100" b="0" i="1">
                                <a:effectLst/>
                                <a:latin typeface="Cambria Math" panose="02040503050406030204" pitchFamily="18" charset="0"/>
                                <a:ea typeface="+mn-ea"/>
                                <a:cs typeface="+mn-cs"/>
                              </a:rPr>
                              <m:t>1−(</m:t>
                            </m:r>
                            <m:sSup>
                              <m:sSupPr>
                                <m:ctrlPr>
                                  <a:rPr lang="en-US" sz="1100" b="0" i="1">
                                    <a:effectLst/>
                                    <a:latin typeface="Cambria Math" panose="02040503050406030204" pitchFamily="18" charset="0"/>
                                    <a:ea typeface="+mn-ea"/>
                                    <a:cs typeface="+mn-cs"/>
                                  </a:rPr>
                                </m:ctrlPr>
                              </m:sSupPr>
                              <m:e>
                                <m:d>
                                  <m:dPr>
                                    <m:ctrlPr>
                                      <a:rPr lang="en-US" sz="1100" b="0" i="1">
                                        <a:effectLst/>
                                        <a:latin typeface="Cambria Math" panose="02040503050406030204" pitchFamily="18" charset="0"/>
                                        <a:ea typeface="+mn-ea"/>
                                        <a:cs typeface="+mn-cs"/>
                                      </a:rPr>
                                    </m:ctrlPr>
                                  </m:dPr>
                                  <m:e>
                                    <m:r>
                                      <a:rPr lang="en-US" sz="1100" b="0" i="1">
                                        <a:effectLst/>
                                        <a:latin typeface="Cambria Math" panose="02040503050406030204" pitchFamily="18" charset="0"/>
                                        <a:ea typeface="+mn-ea"/>
                                        <a:cs typeface="+mn-cs"/>
                                      </a:rPr>
                                      <m:t>1+</m:t>
                                    </m:r>
                                    <m:r>
                                      <a:rPr lang="en-US" sz="1100" b="0" i="1">
                                        <a:effectLst/>
                                        <a:latin typeface="Cambria Math" panose="02040503050406030204" pitchFamily="18" charset="0"/>
                                        <a:ea typeface="+mn-ea"/>
                                        <a:cs typeface="+mn-cs"/>
                                      </a:rPr>
                                      <m:t>𝑟</m:t>
                                    </m:r>
                                  </m:e>
                                </m:d>
                              </m:e>
                              <m:sup>
                                <m:r>
                                  <a:rPr lang="en-US" sz="1100" b="0" i="1">
                                    <a:effectLst/>
                                    <a:latin typeface="Cambria Math" panose="02040503050406030204" pitchFamily="18" charset="0"/>
                                    <a:ea typeface="+mn-ea"/>
                                    <a:cs typeface="+mn-cs"/>
                                  </a:rPr>
                                  <m:t>−</m:t>
                                </m:r>
                                <m:r>
                                  <a:rPr lang="en-US" sz="1100" b="0" i="1">
                                    <a:effectLst/>
                                    <a:latin typeface="Cambria Math" panose="02040503050406030204" pitchFamily="18" charset="0"/>
                                    <a:ea typeface="+mn-ea"/>
                                    <a:cs typeface="+mn-cs"/>
                                  </a:rPr>
                                  <m:t>𝑇</m:t>
                                </m:r>
                              </m:sup>
                            </m:sSup>
                            <m:r>
                              <a:rPr lang="en-US" sz="1100" b="0" i="1">
                                <a:effectLst/>
                                <a:latin typeface="Cambria Math" panose="02040503050406030204" pitchFamily="18" charset="0"/>
                                <a:ea typeface="+mn-ea"/>
                                <a:cs typeface="+mn-cs"/>
                              </a:rPr>
                              <m:t>)</m:t>
                            </m:r>
                          </m:e>
                        </m:d>
                      </m:num>
                      <m:den>
                        <m:r>
                          <a:rPr lang="en-US" sz="1100" b="0" i="1">
                            <a:effectLst/>
                            <a:latin typeface="Cambria Math" panose="02040503050406030204" pitchFamily="18" charset="0"/>
                            <a:ea typeface="+mn-ea"/>
                            <a:cs typeface="+mn-cs"/>
                          </a:rPr>
                          <m:t>𝑟</m:t>
                        </m:r>
                      </m:den>
                    </m:f>
                    <m:r>
                      <a:rPr lang="en-US" sz="1100" b="0" i="1">
                        <a:effectLst/>
                        <a:latin typeface="Cambria Math" panose="02040503050406030204" pitchFamily="18" charset="0"/>
                        <a:ea typeface="+mn-ea"/>
                        <a:cs typeface="+mn-cs"/>
                      </a:rPr>
                      <m:t>+</m:t>
                    </m:r>
                    <m:f>
                      <m:fPr>
                        <m:ctrlPr>
                          <a:rPr lang="en-US" sz="1100" b="0" i="1">
                            <a:effectLst/>
                            <a:latin typeface="Cambria Math" panose="02040503050406030204" pitchFamily="18" charset="0"/>
                            <a:ea typeface="+mn-ea"/>
                            <a:cs typeface="+mn-cs"/>
                          </a:rPr>
                        </m:ctrlPr>
                      </m:fPr>
                      <m:num>
                        <m:r>
                          <a:rPr lang="en-US" sz="1100" b="0" i="1">
                            <a:effectLst/>
                            <a:latin typeface="Cambria Math" panose="02040503050406030204" pitchFamily="18" charset="0"/>
                            <a:ea typeface="+mn-ea"/>
                            <a:cs typeface="+mn-cs"/>
                          </a:rPr>
                          <m:t>𝐹</m:t>
                        </m:r>
                      </m:num>
                      <m:den>
                        <m:sSup>
                          <m:sSupPr>
                            <m:ctrlPr>
                              <a:rPr lang="en-US" sz="1100" b="0" i="1">
                                <a:effectLst/>
                                <a:latin typeface="Cambria Math" panose="02040503050406030204" pitchFamily="18" charset="0"/>
                                <a:ea typeface="+mn-ea"/>
                                <a:cs typeface="+mn-cs"/>
                              </a:rPr>
                            </m:ctrlPr>
                          </m:sSupPr>
                          <m:e>
                            <m:r>
                              <a:rPr lang="en-US" sz="1100" b="0" i="1">
                                <a:effectLst/>
                                <a:latin typeface="Cambria Math" panose="02040503050406030204" pitchFamily="18" charset="0"/>
                                <a:ea typeface="+mn-ea"/>
                                <a:cs typeface="+mn-cs"/>
                              </a:rPr>
                              <m:t>(1+</m:t>
                            </m:r>
                            <m:r>
                              <a:rPr lang="en-US" sz="1100" b="0" i="1">
                                <a:effectLst/>
                                <a:latin typeface="Cambria Math" panose="02040503050406030204" pitchFamily="18" charset="0"/>
                                <a:ea typeface="+mn-ea"/>
                                <a:cs typeface="+mn-cs"/>
                              </a:rPr>
                              <m:t>𝑟</m:t>
                            </m:r>
                            <m:r>
                              <a:rPr lang="en-US" sz="1100" b="0" i="1">
                                <a:effectLst/>
                                <a:latin typeface="Cambria Math" panose="02040503050406030204" pitchFamily="18" charset="0"/>
                                <a:ea typeface="+mn-ea"/>
                                <a:cs typeface="+mn-cs"/>
                              </a:rPr>
                              <m:t>)</m:t>
                            </m:r>
                          </m:e>
                          <m:sup>
                            <m:r>
                              <a:rPr lang="en-US" sz="1100" b="0" i="1">
                                <a:effectLst/>
                                <a:latin typeface="Cambria Math" panose="02040503050406030204" pitchFamily="18" charset="0"/>
                                <a:ea typeface="+mn-ea"/>
                                <a:cs typeface="+mn-cs"/>
                              </a:rPr>
                              <m:t>𝑇</m:t>
                            </m:r>
                          </m:sup>
                        </m:sSup>
                      </m:den>
                    </m:f>
                  </m:oMath>
                </m:oMathPara>
              </a14:m>
              <a:endParaRPr lang="en-US">
                <a:effectLst/>
              </a:endParaRPr>
            </a:p>
          </xdr:txBody>
        </xdr:sp>
      </mc:Choice>
      <mc:Fallback xmlns="">
        <xdr:sp macro="" textlink="">
          <xdr:nvSpPr>
            <xdr:cNvPr id="2" name="Object 3">
              <a:extLst>
                <a:ext uri="{FF2B5EF4-FFF2-40B4-BE49-F238E27FC236}">
                  <a16:creationId xmlns:a16="http://schemas.microsoft.com/office/drawing/2014/main" id="{1835D5CA-7C65-4B14-BA71-6FDE2F4EC876}"/>
                </a:ext>
              </a:extLst>
            </xdr:cNvPr>
            <xdr:cNvSpPr txBox="1"/>
          </xdr:nvSpPr>
          <xdr:spPr>
            <a:xfrm>
              <a:off x="6539865" y="2931795"/>
              <a:ext cx="2861310" cy="462178"/>
            </a:xfrm>
            <a:prstGeom prst="rect">
              <a:avLst/>
            </a:prstGeom>
          </xdr:spPr>
          <xdr:txBody>
            <a:bodyPr vertOverflow="clip" horzOverflow="clip" wrap="square">
              <a:spAutoFit/>
            </a:bodyPr>
            <a:lstStyle/>
            <a:p>
              <a:pPr/>
              <a:r>
                <a:rPr lang="en-US" sz="1100" b="0" i="0">
                  <a:effectLst/>
                  <a:latin typeface="Cambria Math" panose="02040503050406030204" pitchFamily="18" charset="0"/>
                  <a:ea typeface="+mn-ea"/>
                  <a:cs typeface="+mn-cs"/>
                </a:rPr>
                <a:t>𝑃</a:t>
              </a:r>
              <a:r>
                <a:rPr lang="en-US" sz="1100" i="0">
                  <a:effectLst/>
                  <a:latin typeface="Cambria Math" panose="02040503050406030204" pitchFamily="18" charset="0"/>
                  <a:ea typeface="+mn-ea"/>
                  <a:cs typeface="+mn-cs"/>
                </a:rPr>
                <a:t>=(</a:t>
              </a:r>
              <a:r>
                <a:rPr lang="en-US" sz="1100" b="0" i="0">
                  <a:effectLst/>
                  <a:latin typeface="Cambria Math" panose="02040503050406030204" pitchFamily="18" charset="0"/>
                  <a:ea typeface="+mn-ea"/>
                  <a:cs typeface="+mn-cs"/>
                </a:rPr>
                <a:t>𝑃𝑀𝑇</a:t>
              </a:r>
              <a:r>
                <a:rPr lang="en-US" sz="1100" b="0" i="0">
                  <a:effectLst/>
                  <a:latin typeface="Cambria Math" panose="02040503050406030204" pitchFamily="18" charset="0"/>
                  <a:ea typeface="Cambria Math" panose="02040503050406030204" pitchFamily="18" charset="0"/>
                  <a:cs typeface="+mn-cs"/>
                </a:rPr>
                <a:t>×</a:t>
              </a:r>
              <a:r>
                <a:rPr lang="en-US" sz="1100" b="0" i="0">
                  <a:effectLst/>
                  <a:latin typeface="Cambria Math" panose="02040503050406030204" pitchFamily="18" charset="0"/>
                  <a:ea typeface="+mn-ea"/>
                  <a:cs typeface="+mn-cs"/>
                </a:rPr>
                <a:t>(1−((1+𝑟)^(−𝑇))))/𝑟+𝐹/〖(1+𝑟)〗^𝑇 </a:t>
              </a:r>
              <a:endParaRPr lang="en-US">
                <a:effectLst/>
              </a:endParaRPr>
            </a:p>
          </xdr:txBody>
        </xdr:sp>
      </mc:Fallback>
    </mc:AlternateContent>
    <xdr:clientData/>
  </xdr:twoCellAnchor>
  <xdr:twoCellAnchor>
    <xdr:from>
      <xdr:col>3</xdr:col>
      <xdr:colOff>76200</xdr:colOff>
      <xdr:row>21</xdr:row>
      <xdr:rowOff>91440</xdr:rowOff>
    </xdr:from>
    <xdr:to>
      <xdr:col>3</xdr:col>
      <xdr:colOff>590549</xdr:colOff>
      <xdr:row>21</xdr:row>
      <xdr:rowOff>91440</xdr:rowOff>
    </xdr:to>
    <xdr:cxnSp macro="">
      <xdr:nvCxnSpPr>
        <xdr:cNvPr id="3" name="Straight Arrow Connector 2">
          <a:extLst>
            <a:ext uri="{FF2B5EF4-FFF2-40B4-BE49-F238E27FC236}">
              <a16:creationId xmlns:a16="http://schemas.microsoft.com/office/drawing/2014/main" id="{8B76DE94-DB8F-4A9C-9794-8B61EF1B5B27}"/>
            </a:ext>
          </a:extLst>
        </xdr:cNvPr>
        <xdr:cNvCxnSpPr/>
      </xdr:nvCxnSpPr>
      <xdr:spPr>
        <a:xfrm flipH="1">
          <a:off x="2562225" y="3063240"/>
          <a:ext cx="51434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323850</xdr:colOff>
      <xdr:row>21</xdr:row>
      <xdr:rowOff>91440</xdr:rowOff>
    </xdr:from>
    <xdr:to>
      <xdr:col>9</xdr:col>
      <xdr:colOff>7619</xdr:colOff>
      <xdr:row>21</xdr:row>
      <xdr:rowOff>91440</xdr:rowOff>
    </xdr:to>
    <xdr:cxnSp macro="">
      <xdr:nvCxnSpPr>
        <xdr:cNvPr id="4" name="Straight Arrow Connector 3">
          <a:extLst>
            <a:ext uri="{FF2B5EF4-FFF2-40B4-BE49-F238E27FC236}">
              <a16:creationId xmlns:a16="http://schemas.microsoft.com/office/drawing/2014/main" id="{F0BBF862-FFDE-4B61-8231-D6226F01E463}"/>
            </a:ext>
          </a:extLst>
        </xdr:cNvPr>
        <xdr:cNvCxnSpPr/>
      </xdr:nvCxnSpPr>
      <xdr:spPr>
        <a:xfrm flipH="1">
          <a:off x="5753100" y="3206115"/>
          <a:ext cx="788669" cy="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3</xdr:col>
      <xdr:colOff>85725</xdr:colOff>
      <xdr:row>30</xdr:row>
      <xdr:rowOff>81915</xdr:rowOff>
    </xdr:from>
    <xdr:to>
      <xdr:col>3</xdr:col>
      <xdr:colOff>603884</xdr:colOff>
      <xdr:row>30</xdr:row>
      <xdr:rowOff>81915</xdr:rowOff>
    </xdr:to>
    <xdr:cxnSp macro="">
      <xdr:nvCxnSpPr>
        <xdr:cNvPr id="5" name="Straight Arrow Connector 4">
          <a:extLst>
            <a:ext uri="{FF2B5EF4-FFF2-40B4-BE49-F238E27FC236}">
              <a16:creationId xmlns:a16="http://schemas.microsoft.com/office/drawing/2014/main" id="{026211C0-A937-453F-9F33-7F335A981363}"/>
            </a:ext>
          </a:extLst>
        </xdr:cNvPr>
        <xdr:cNvCxnSpPr/>
      </xdr:nvCxnSpPr>
      <xdr:spPr>
        <a:xfrm flipH="1">
          <a:off x="2571750" y="4339590"/>
          <a:ext cx="51815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190500</xdr:colOff>
      <xdr:row>29</xdr:row>
      <xdr:rowOff>8572</xdr:rowOff>
    </xdr:from>
    <xdr:ext cx="65" cy="172227"/>
    <xdr:sp macro="" textlink="">
      <xdr:nvSpPr>
        <xdr:cNvPr id="10" name="TextBox 9">
          <a:extLst>
            <a:ext uri="{FF2B5EF4-FFF2-40B4-BE49-F238E27FC236}">
              <a16:creationId xmlns:a16="http://schemas.microsoft.com/office/drawing/2014/main" id="{7B2E2465-FD08-45F4-9F05-017C2BEFDF63}"/>
            </a:ext>
          </a:extLst>
        </xdr:cNvPr>
        <xdr:cNvSpPr txBox="1"/>
      </xdr:nvSpPr>
      <xdr:spPr>
        <a:xfrm>
          <a:off x="7277100" y="42662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449EFF53-37DC-4394-9276-7CE2BF9BC2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zoomScale="70" zoomScaleNormal="70" workbookViewId="0">
      <selection activeCell="E29" sqref="E29"/>
    </sheetView>
  </sheetViews>
  <sheetFormatPr defaultColWidth="10.25" defaultRowHeight="13.8" x14ac:dyDescent="0.25"/>
  <cols>
    <col min="1" max="2" width="12.375" style="27" customWidth="1"/>
    <col min="3" max="3" width="37.25" style="27" customWidth="1"/>
    <col min="4" max="22" width="12.375" style="27" customWidth="1"/>
    <col min="23" max="25" width="10.25" style="27"/>
    <col min="26" max="26" width="10.25" style="27" customWidth="1"/>
    <col min="27" max="16384" width="10.25" style="27"/>
  </cols>
  <sheetData>
    <row r="1" spans="1:16" ht="19.5" customHeight="1" x14ac:dyDescent="0.25"/>
    <row r="2" spans="1:16" ht="19.5" customHeight="1" x14ac:dyDescent="0.25">
      <c r="A2" s="28"/>
      <c r="B2" s="28"/>
      <c r="C2" s="28"/>
      <c r="D2" s="28"/>
      <c r="E2" s="28"/>
      <c r="F2" s="28"/>
      <c r="G2" s="28"/>
      <c r="H2" s="28"/>
      <c r="I2" s="28"/>
      <c r="J2" s="28"/>
      <c r="K2" s="28"/>
      <c r="L2" s="28"/>
      <c r="M2" s="28"/>
      <c r="N2" s="28"/>
      <c r="O2" s="28"/>
      <c r="P2" s="28"/>
    </row>
    <row r="3" spans="1:16" ht="19.5" customHeight="1" x14ac:dyDescent="0.25">
      <c r="A3" s="28"/>
      <c r="B3" s="28"/>
      <c r="C3" s="28"/>
      <c r="D3" s="28"/>
      <c r="E3" s="28"/>
      <c r="F3" s="28"/>
      <c r="G3" s="28"/>
      <c r="H3" s="28"/>
      <c r="I3" s="28"/>
      <c r="J3" s="28"/>
      <c r="K3" s="28"/>
      <c r="L3" s="28"/>
      <c r="M3" s="28"/>
      <c r="N3" s="28"/>
      <c r="O3" s="28"/>
      <c r="P3" s="28"/>
    </row>
    <row r="4" spans="1:16" ht="19.5" customHeight="1" x14ac:dyDescent="0.25">
      <c r="A4" s="28"/>
      <c r="B4" s="28"/>
      <c r="C4" s="28"/>
      <c r="D4" s="28"/>
      <c r="E4" s="28"/>
      <c r="F4" s="28"/>
      <c r="G4" s="28"/>
      <c r="H4" s="28"/>
      <c r="I4" s="28"/>
      <c r="J4" s="28"/>
      <c r="K4" s="28"/>
      <c r="L4" s="28"/>
      <c r="M4" s="28"/>
      <c r="N4" s="28"/>
      <c r="O4" s="28"/>
      <c r="P4" s="28"/>
    </row>
    <row r="5" spans="1:16" ht="19.5" customHeight="1" x14ac:dyDescent="0.25">
      <c r="A5" s="28"/>
      <c r="B5" s="28"/>
      <c r="C5" s="28"/>
      <c r="D5" s="28"/>
      <c r="E5" s="28"/>
      <c r="F5" s="28"/>
      <c r="G5" s="28"/>
      <c r="H5" s="28"/>
      <c r="I5" s="28"/>
      <c r="J5" s="28"/>
      <c r="K5" s="28"/>
      <c r="L5" s="28"/>
      <c r="M5" s="28"/>
      <c r="N5" s="28"/>
      <c r="O5" s="28"/>
      <c r="P5" s="28"/>
    </row>
    <row r="6" spans="1:16" ht="19.5" customHeight="1" x14ac:dyDescent="0.25">
      <c r="A6" s="28"/>
      <c r="B6" s="28"/>
      <c r="C6" s="28"/>
      <c r="D6" s="28"/>
      <c r="E6" s="28"/>
      <c r="F6" s="28"/>
      <c r="G6" s="28"/>
      <c r="H6" s="28"/>
      <c r="I6" s="28"/>
      <c r="J6" s="28"/>
      <c r="K6" s="28"/>
      <c r="L6" s="28"/>
      <c r="M6" s="28"/>
      <c r="N6" s="28"/>
      <c r="O6" s="28"/>
      <c r="P6" s="28"/>
    </row>
    <row r="7" spans="1:16" ht="19.5" customHeight="1" x14ac:dyDescent="0.25">
      <c r="A7" s="28"/>
      <c r="B7" s="28"/>
      <c r="C7" s="28"/>
      <c r="D7" s="28"/>
      <c r="E7" s="28"/>
      <c r="F7" s="28"/>
      <c r="G7" s="28"/>
      <c r="H7" s="28"/>
      <c r="I7" s="28"/>
      <c r="J7" s="28"/>
      <c r="K7" s="28"/>
      <c r="L7" s="28"/>
      <c r="M7" s="28"/>
      <c r="N7" s="28"/>
      <c r="O7" s="28"/>
      <c r="P7" s="28"/>
    </row>
    <row r="8" spans="1:16" ht="19.5" customHeight="1" x14ac:dyDescent="0.25">
      <c r="A8" s="28"/>
      <c r="B8" s="29"/>
      <c r="C8" s="29"/>
      <c r="D8" s="29"/>
      <c r="E8" s="29"/>
      <c r="F8" s="29"/>
      <c r="G8" s="29"/>
      <c r="H8" s="29"/>
      <c r="I8" s="29"/>
      <c r="J8" s="29"/>
      <c r="K8" s="29"/>
      <c r="L8" s="29"/>
      <c r="M8" s="29"/>
      <c r="N8" s="29"/>
      <c r="O8" s="29"/>
      <c r="P8" s="29"/>
    </row>
    <row r="9" spans="1:16" ht="19.5" customHeight="1" x14ac:dyDescent="0.25">
      <c r="A9" s="28"/>
      <c r="B9" s="29"/>
      <c r="C9" s="29"/>
      <c r="D9" s="29"/>
      <c r="E9" s="29"/>
      <c r="F9" s="29"/>
      <c r="G9" s="29"/>
      <c r="H9" s="29"/>
      <c r="I9" s="29"/>
      <c r="J9" s="29"/>
      <c r="K9" s="29"/>
      <c r="L9" s="29"/>
      <c r="M9" s="29"/>
      <c r="N9" s="29"/>
      <c r="O9" s="29"/>
      <c r="P9" s="29"/>
    </row>
    <row r="10" spans="1:16" ht="24.6" x14ac:dyDescent="0.4">
      <c r="A10" s="28"/>
      <c r="B10" s="29"/>
      <c r="C10" s="30" t="s">
        <v>18</v>
      </c>
      <c r="D10" s="29"/>
      <c r="E10" s="29"/>
      <c r="F10" s="29"/>
      <c r="G10" s="29"/>
      <c r="H10" s="29"/>
      <c r="I10" s="29"/>
      <c r="J10" s="29"/>
      <c r="K10" s="29"/>
      <c r="L10" s="29"/>
      <c r="M10" s="29"/>
      <c r="O10" s="29"/>
      <c r="P10" s="29"/>
    </row>
    <row r="11" spans="1:16" ht="19.5" customHeight="1" x14ac:dyDescent="0.25">
      <c r="A11" s="28"/>
      <c r="B11" s="29"/>
      <c r="C11" s="31"/>
      <c r="D11" s="32"/>
      <c r="E11" s="32"/>
      <c r="F11" s="32"/>
      <c r="G11" s="29"/>
      <c r="H11" s="29"/>
      <c r="I11" s="29"/>
      <c r="J11" s="29"/>
      <c r="K11" s="29"/>
      <c r="L11" s="29"/>
      <c r="M11" s="29"/>
      <c r="N11" s="29"/>
      <c r="O11" s="29"/>
      <c r="P11" s="29"/>
    </row>
    <row r="12" spans="1:16" ht="19.5" customHeight="1" x14ac:dyDescent="0.3">
      <c r="A12" s="28"/>
      <c r="B12" s="33"/>
      <c r="C12" s="34" t="s">
        <v>2</v>
      </c>
      <c r="D12" s="29"/>
      <c r="E12" s="29"/>
      <c r="F12" s="33"/>
      <c r="G12" s="29"/>
      <c r="H12" s="29"/>
      <c r="I12" s="29"/>
      <c r="J12" s="29"/>
      <c r="K12" s="29"/>
      <c r="L12" s="29"/>
      <c r="M12" s="29"/>
      <c r="N12" s="29"/>
      <c r="O12" s="29"/>
      <c r="P12" s="29"/>
    </row>
    <row r="13" spans="1:16" ht="19.5" customHeight="1" x14ac:dyDescent="0.25">
      <c r="A13" s="28"/>
      <c r="B13" s="33"/>
      <c r="C13" s="35" t="s">
        <v>19</v>
      </c>
      <c r="D13" s="36"/>
      <c r="E13" s="36"/>
      <c r="F13" s="37"/>
      <c r="G13" s="29"/>
      <c r="H13" s="29"/>
      <c r="I13" s="29"/>
      <c r="J13" s="29"/>
      <c r="K13" s="29"/>
      <c r="L13" s="29"/>
      <c r="M13" s="29"/>
      <c r="N13" s="29"/>
      <c r="O13" s="29"/>
      <c r="P13" s="29"/>
    </row>
    <row r="14" spans="1:16" ht="19.5" customHeight="1" x14ac:dyDescent="0.25">
      <c r="A14" s="28"/>
      <c r="B14" s="33"/>
      <c r="C14" s="35"/>
      <c r="D14" s="36"/>
      <c r="E14" s="36"/>
      <c r="F14" s="37"/>
      <c r="G14" s="29"/>
      <c r="H14" s="29"/>
      <c r="I14" s="29"/>
      <c r="J14" s="29"/>
      <c r="K14" s="29"/>
      <c r="L14" s="29"/>
      <c r="M14" s="29"/>
      <c r="N14" s="29"/>
      <c r="O14" s="29"/>
      <c r="P14" s="29"/>
    </row>
    <row r="15" spans="1:16" ht="13.8" customHeight="1" x14ac:dyDescent="0.25">
      <c r="A15" s="28"/>
      <c r="B15" s="33"/>
      <c r="C15" s="38"/>
      <c r="D15" s="39"/>
      <c r="E15" s="39"/>
      <c r="F15" s="40"/>
      <c r="G15" s="29"/>
      <c r="H15" s="29"/>
      <c r="I15" s="29"/>
      <c r="J15" s="29"/>
      <c r="K15" s="29"/>
      <c r="L15" s="29"/>
      <c r="M15" s="29"/>
      <c r="N15" s="29"/>
      <c r="O15" s="29"/>
      <c r="P15" s="29"/>
    </row>
    <row r="16" spans="1:16" ht="19.5" customHeight="1" x14ac:dyDescent="0.25">
      <c r="A16" s="28"/>
      <c r="B16" s="29"/>
      <c r="C16" s="41"/>
      <c r="D16" s="41"/>
      <c r="E16" s="41"/>
      <c r="F16" s="41"/>
      <c r="G16" s="32"/>
      <c r="H16" s="32"/>
      <c r="I16" s="32"/>
      <c r="J16" s="32"/>
      <c r="K16" s="32"/>
      <c r="L16" s="32"/>
      <c r="M16" s="32"/>
      <c r="N16" s="32"/>
      <c r="O16" s="29"/>
      <c r="P16" s="29"/>
    </row>
    <row r="17" spans="1:16" ht="19.5" customHeight="1" x14ac:dyDescent="0.25">
      <c r="A17" s="28"/>
      <c r="B17" s="29"/>
      <c r="C17" s="42" t="s">
        <v>1</v>
      </c>
      <c r="D17" s="42"/>
      <c r="E17" s="42"/>
      <c r="F17" s="42"/>
      <c r="G17" s="42"/>
      <c r="H17" s="42"/>
      <c r="I17" s="42"/>
      <c r="J17" s="42"/>
      <c r="K17" s="42"/>
      <c r="L17" s="42"/>
      <c r="M17" s="42"/>
      <c r="N17" s="43" t="s">
        <v>0</v>
      </c>
      <c r="O17" s="29"/>
      <c r="P17" s="29"/>
    </row>
    <row r="18" spans="1:16" ht="19.5" customHeight="1" x14ac:dyDescent="0.25">
      <c r="A18" s="28"/>
      <c r="B18" s="29"/>
      <c r="C18" s="42" t="s">
        <v>3</v>
      </c>
      <c r="D18" s="42"/>
      <c r="E18" s="42"/>
      <c r="F18" s="42"/>
      <c r="G18" s="42"/>
      <c r="H18" s="42"/>
      <c r="I18" s="42"/>
      <c r="J18" s="42"/>
      <c r="K18" s="42"/>
      <c r="L18" s="42"/>
      <c r="M18" s="42"/>
      <c r="N18" s="29"/>
      <c r="O18" s="29"/>
      <c r="P18" s="29"/>
    </row>
    <row r="19" spans="1:16" ht="19.5" customHeight="1" x14ac:dyDescent="0.25">
      <c r="A19" s="28"/>
      <c r="B19" s="29"/>
      <c r="C19" s="44"/>
      <c r="D19" s="42"/>
      <c r="E19" s="42"/>
      <c r="F19" s="42"/>
      <c r="G19" s="42"/>
      <c r="H19" s="42"/>
      <c r="I19" s="42"/>
      <c r="J19" s="42"/>
      <c r="K19" s="42"/>
      <c r="L19" s="42"/>
      <c r="M19" s="42"/>
      <c r="N19" s="29"/>
      <c r="O19" s="29"/>
      <c r="P19" s="29"/>
    </row>
    <row r="20" spans="1:16" ht="19.5" customHeight="1" x14ac:dyDescent="0.25">
      <c r="A20" s="28"/>
      <c r="B20" s="29"/>
      <c r="C20" s="42" t="s">
        <v>21</v>
      </c>
      <c r="D20" s="42"/>
      <c r="E20" s="42"/>
      <c r="F20" s="42"/>
      <c r="G20" s="42"/>
      <c r="H20" s="42"/>
      <c r="I20" s="42"/>
      <c r="J20" s="42"/>
      <c r="K20" s="42"/>
      <c r="L20" s="42"/>
      <c r="M20" s="42"/>
      <c r="N20" s="29"/>
      <c r="O20" s="29"/>
      <c r="P20" s="29"/>
    </row>
    <row r="21" spans="1:16" ht="19.5" customHeight="1" x14ac:dyDescent="0.25">
      <c r="A21" s="28"/>
      <c r="B21" s="29"/>
      <c r="D21" s="42"/>
      <c r="E21" s="42"/>
      <c r="F21" s="42"/>
      <c r="G21" s="42"/>
      <c r="H21" s="42"/>
      <c r="I21" s="42"/>
      <c r="J21" s="42"/>
      <c r="K21" s="42"/>
      <c r="L21" s="42"/>
      <c r="M21" s="42"/>
      <c r="N21" s="29"/>
      <c r="O21" s="29"/>
      <c r="P21" s="29"/>
    </row>
    <row r="22" spans="1:16" ht="19.5" customHeight="1" x14ac:dyDescent="0.25">
      <c r="A22" s="28"/>
      <c r="B22" s="29"/>
      <c r="C22" s="42"/>
      <c r="D22" s="42"/>
      <c r="E22" s="42"/>
      <c r="F22" s="42"/>
      <c r="G22" s="42"/>
      <c r="H22" s="42"/>
      <c r="I22" s="42"/>
      <c r="J22" s="42"/>
      <c r="K22" s="42"/>
      <c r="L22" s="42"/>
      <c r="M22" s="42"/>
      <c r="N22" s="29"/>
      <c r="O22" s="29"/>
      <c r="P22" s="29"/>
    </row>
    <row r="23" spans="1:16" ht="19.5" customHeight="1" x14ac:dyDescent="0.25">
      <c r="A23" s="28"/>
      <c r="B23" s="29"/>
      <c r="C23" s="42"/>
      <c r="D23" s="42"/>
      <c r="E23" s="42"/>
      <c r="F23" s="42"/>
      <c r="G23" s="42"/>
      <c r="H23" s="42"/>
      <c r="I23" s="42"/>
      <c r="J23" s="42"/>
      <c r="K23" s="42"/>
      <c r="L23" s="42"/>
      <c r="M23" s="42"/>
      <c r="N23" s="29"/>
      <c r="O23" s="29"/>
      <c r="P23" s="29"/>
    </row>
    <row r="24" spans="1:16" ht="19.5" customHeight="1" x14ac:dyDescent="0.4">
      <c r="A24" s="28"/>
      <c r="B24" s="29"/>
      <c r="C24" s="46" t="s">
        <v>20</v>
      </c>
      <c r="D24" s="42"/>
      <c r="E24" s="42"/>
      <c r="F24" s="42"/>
      <c r="G24" s="42"/>
      <c r="H24" s="42"/>
      <c r="I24" s="42"/>
      <c r="J24" s="42"/>
      <c r="K24" s="42"/>
      <c r="L24" s="42"/>
      <c r="M24" s="42"/>
      <c r="N24" s="29"/>
      <c r="O24" s="29"/>
      <c r="P24" s="29"/>
    </row>
    <row r="25" spans="1:16" ht="19.5" customHeight="1" x14ac:dyDescent="0.25">
      <c r="A25" s="28"/>
      <c r="B25" s="29"/>
      <c r="C25" s="42"/>
      <c r="D25" s="42"/>
      <c r="E25" s="42"/>
      <c r="F25" s="42"/>
      <c r="G25" s="42"/>
      <c r="H25" s="42"/>
      <c r="I25" s="42"/>
      <c r="J25" s="42"/>
      <c r="K25" s="42"/>
      <c r="L25" s="42"/>
      <c r="M25" s="42"/>
      <c r="N25" s="29"/>
      <c r="O25" s="29"/>
      <c r="P25" s="29"/>
    </row>
    <row r="26" spans="1:16" ht="19.5" customHeight="1" x14ac:dyDescent="0.25">
      <c r="A26" s="28"/>
      <c r="B26" s="29"/>
      <c r="C26" s="42"/>
      <c r="D26" s="42"/>
      <c r="E26" s="42"/>
      <c r="F26" s="42"/>
      <c r="G26" s="42"/>
      <c r="H26" s="42"/>
      <c r="I26" s="42"/>
      <c r="J26" s="42"/>
      <c r="K26" s="42"/>
      <c r="L26" s="42"/>
      <c r="M26" s="42"/>
      <c r="N26" s="29"/>
      <c r="O26" s="29"/>
      <c r="P26" s="29"/>
    </row>
    <row r="27" spans="1:16" ht="19.5" customHeight="1" x14ac:dyDescent="0.25">
      <c r="A27" s="28"/>
      <c r="B27" s="28"/>
      <c r="C27" s="28"/>
      <c r="D27" s="28"/>
      <c r="E27" s="28"/>
      <c r="F27" s="28"/>
      <c r="G27" s="45"/>
      <c r="H27" s="28"/>
      <c r="I27" s="28"/>
      <c r="J27" s="28"/>
      <c r="K27" s="28"/>
      <c r="L27" s="28"/>
      <c r="M27" s="28"/>
      <c r="N27" s="28"/>
      <c r="O27" s="28"/>
      <c r="P27" s="28"/>
    </row>
    <row r="28" spans="1:16" ht="19.5" customHeight="1" x14ac:dyDescent="0.25">
      <c r="A28" s="28"/>
      <c r="B28" s="28"/>
      <c r="C28" s="28"/>
      <c r="D28" s="28"/>
      <c r="E28" s="28"/>
      <c r="F28" s="28"/>
      <c r="G28" s="28"/>
      <c r="H28" s="28"/>
      <c r="I28" s="28"/>
      <c r="J28" s="28"/>
      <c r="K28" s="28"/>
      <c r="L28" s="28"/>
      <c r="M28" s="28"/>
      <c r="N28" s="28"/>
      <c r="O28" s="28"/>
      <c r="P28" s="28"/>
    </row>
    <row r="29" spans="1:16" ht="19.5" customHeight="1" x14ac:dyDescent="0.25"/>
    <row r="30" spans="1:16" ht="19.5" customHeight="1" x14ac:dyDescent="0.25"/>
    <row r="31" spans="1:16" ht="19.5" customHeight="1" x14ac:dyDescent="0.25"/>
    <row r="32" spans="1:16" ht="19.5" customHeight="1" x14ac:dyDescent="0.25"/>
    <row r="33" s="27" customFormat="1" ht="19.5" customHeight="1" x14ac:dyDescent="0.25"/>
    <row r="34" s="27" customFormat="1" ht="19.5" customHeight="1" x14ac:dyDescent="0.25"/>
    <row r="35" s="27" customFormat="1" ht="19.5" customHeight="1" x14ac:dyDescent="0.25"/>
    <row r="36" s="27" customFormat="1" ht="19.5" customHeight="1" x14ac:dyDescent="0.25"/>
    <row r="37" s="27" customFormat="1" ht="19.5" customHeight="1" x14ac:dyDescent="0.25"/>
    <row r="38" s="27" customFormat="1" ht="19.5" customHeight="1" x14ac:dyDescent="0.25"/>
    <row r="39" s="27" customFormat="1" ht="19.5" customHeight="1" x14ac:dyDescent="0.25"/>
    <row r="40" s="27" customFormat="1" ht="19.5" customHeight="1" x14ac:dyDescent="0.25"/>
    <row r="41" s="27" customFormat="1" ht="19.5" customHeight="1" x14ac:dyDescent="0.25"/>
    <row r="42" s="27" customFormat="1" ht="19.5" customHeight="1" x14ac:dyDescent="0.25"/>
    <row r="43" s="27"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82A6F-37D2-4DA4-B2E0-DA6F9C7F9EB5}">
  <dimension ref="B1:H31"/>
  <sheetViews>
    <sheetView topLeftCell="A12" workbookViewId="0"/>
  </sheetViews>
  <sheetFormatPr defaultRowHeight="11.4" x14ac:dyDescent="0.2"/>
  <cols>
    <col min="1" max="1" width="1.875" style="4" customWidth="1"/>
    <col min="2" max="2" width="28.375" style="4" customWidth="1"/>
    <col min="3" max="3" width="13.125" style="4" customWidth="1"/>
    <col min="4" max="7" width="11.375" style="4" bestFit="1" customWidth="1"/>
    <col min="8" max="16384" width="9" style="4"/>
  </cols>
  <sheetData>
    <row r="1" spans="2:8" ht="13.2" customHeight="1" x14ac:dyDescent="0.2">
      <c r="B1" s="13" t="s">
        <v>18</v>
      </c>
      <c r="E1" s="11"/>
      <c r="F1" s="12"/>
      <c r="G1" s="11"/>
    </row>
    <row r="2" spans="2:8" ht="12.75" customHeight="1" x14ac:dyDescent="0.2"/>
    <row r="3" spans="2:8" ht="12" thickBot="1" x14ac:dyDescent="0.25">
      <c r="B3" s="1" t="s">
        <v>5</v>
      </c>
      <c r="C3" s="2"/>
      <c r="D3" s="7"/>
      <c r="E3" s="7"/>
      <c r="F3" s="18"/>
      <c r="G3" s="7"/>
      <c r="H3" s="7"/>
    </row>
    <row r="4" spans="2:8" ht="12" thickTop="1" x14ac:dyDescent="0.2">
      <c r="B4" s="3" t="s">
        <v>10</v>
      </c>
      <c r="C4" s="16">
        <v>1000</v>
      </c>
      <c r="F4" s="5"/>
    </row>
    <row r="5" spans="2:8" x14ac:dyDescent="0.2">
      <c r="B5" s="4" t="s">
        <v>12</v>
      </c>
      <c r="C5" s="17">
        <v>0.08</v>
      </c>
      <c r="F5" s="5"/>
    </row>
    <row r="6" spans="2:8" x14ac:dyDescent="0.2">
      <c r="B6" s="4" t="s">
        <v>11</v>
      </c>
      <c r="C6" s="26">
        <v>100</v>
      </c>
      <c r="F6" s="5"/>
    </row>
    <row r="7" spans="2:8" x14ac:dyDescent="0.2">
      <c r="B7" s="4" t="s">
        <v>13</v>
      </c>
      <c r="C7" s="15">
        <v>5</v>
      </c>
      <c r="F7" s="5"/>
    </row>
    <row r="9" spans="2:8" ht="12" thickBot="1" x14ac:dyDescent="0.25">
      <c r="B9" s="1" t="s">
        <v>6</v>
      </c>
      <c r="C9" s="2"/>
      <c r="D9" s="7"/>
      <c r="E9" s="7"/>
      <c r="F9" s="18"/>
      <c r="G9" s="7"/>
      <c r="H9" s="7"/>
    </row>
    <row r="10" spans="2:8" ht="12" thickTop="1" x14ac:dyDescent="0.2">
      <c r="B10" s="3"/>
      <c r="C10" s="19"/>
      <c r="F10" s="5"/>
    </row>
    <row r="11" spans="2:8" x14ac:dyDescent="0.2">
      <c r="B11" s="20" t="s">
        <v>14</v>
      </c>
      <c r="C11" s="20"/>
      <c r="D11" s="20"/>
      <c r="E11" s="20"/>
      <c r="F11" s="20"/>
      <c r="G11" s="20"/>
      <c r="H11" s="20"/>
    </row>
    <row r="12" spans="2:8" x14ac:dyDescent="0.2">
      <c r="C12" s="14"/>
      <c r="E12" s="14"/>
      <c r="G12" s="14"/>
    </row>
    <row r="13" spans="2:8" ht="12" x14ac:dyDescent="0.25">
      <c r="B13" s="6" t="s">
        <v>4</v>
      </c>
      <c r="C13" s="10"/>
    </row>
    <row r="14" spans="2:8" ht="12" thickBot="1" x14ac:dyDescent="0.25">
      <c r="B14" s="7" t="s">
        <v>7</v>
      </c>
      <c r="C14" s="22">
        <v>0</v>
      </c>
      <c r="D14" s="23">
        <v>1</v>
      </c>
      <c r="E14" s="22">
        <v>2</v>
      </c>
      <c r="F14" s="22">
        <v>3</v>
      </c>
      <c r="G14" s="23">
        <v>4</v>
      </c>
      <c r="H14" s="22">
        <v>5</v>
      </c>
    </row>
    <row r="15" spans="2:8" ht="12" thickTop="1" x14ac:dyDescent="0.2">
      <c r="B15" s="4" t="s">
        <v>8</v>
      </c>
      <c r="C15" s="24"/>
      <c r="D15" s="24">
        <f>$C$6</f>
        <v>100</v>
      </c>
      <c r="E15" s="24">
        <f t="shared" ref="E15:G15" si="0">$C$6</f>
        <v>100</v>
      </c>
      <c r="F15" s="24">
        <f t="shared" si="0"/>
        <v>100</v>
      </c>
      <c r="G15" s="24">
        <f t="shared" si="0"/>
        <v>100</v>
      </c>
      <c r="H15" s="24">
        <f>C6+C4</f>
        <v>1100</v>
      </c>
    </row>
    <row r="16" spans="2:8" x14ac:dyDescent="0.2">
      <c r="B16" s="8" t="s">
        <v>9</v>
      </c>
      <c r="C16" s="25"/>
      <c r="D16" s="25">
        <f t="shared" ref="D16:H16" si="1">D15/((1+$C$5))^D14</f>
        <v>92.592592592592581</v>
      </c>
      <c r="E16" s="25">
        <f t="shared" si="1"/>
        <v>85.733882030178322</v>
      </c>
      <c r="F16" s="25">
        <f t="shared" si="1"/>
        <v>79.383224102016953</v>
      </c>
      <c r="G16" s="25">
        <f t="shared" si="1"/>
        <v>73.50298527964533</v>
      </c>
      <c r="H16" s="25">
        <f t="shared" si="1"/>
        <v>748.64151673712831</v>
      </c>
    </row>
    <row r="17" spans="2:8" x14ac:dyDescent="0.2">
      <c r="B17" s="4" t="s">
        <v>15</v>
      </c>
      <c r="C17" s="21">
        <f>SUM(D16:H16)</f>
        <v>1079.8542007415615</v>
      </c>
      <c r="D17" s="9"/>
      <c r="E17" s="9"/>
      <c r="F17" s="9"/>
      <c r="G17" s="9"/>
      <c r="H17" s="9"/>
    </row>
    <row r="18" spans="2:8" x14ac:dyDescent="0.2">
      <c r="C18" s="9"/>
      <c r="D18" s="9"/>
      <c r="E18" s="9"/>
      <c r="F18" s="9"/>
      <c r="G18" s="9"/>
    </row>
    <row r="19" spans="2:8" x14ac:dyDescent="0.2">
      <c r="C19" s="9"/>
      <c r="D19" s="5"/>
      <c r="E19" s="5"/>
      <c r="F19" s="5"/>
      <c r="G19" s="5"/>
    </row>
    <row r="20" spans="2:8" x14ac:dyDescent="0.2">
      <c r="B20" s="20" t="s">
        <v>16</v>
      </c>
      <c r="C20" s="20"/>
      <c r="D20" s="20"/>
      <c r="E20" s="20"/>
      <c r="F20" s="20"/>
      <c r="G20" s="20"/>
      <c r="H20" s="20"/>
    </row>
    <row r="22" spans="2:8" x14ac:dyDescent="0.2">
      <c r="B22" s="4" t="s">
        <v>15</v>
      </c>
      <c r="C22" s="21">
        <f>(C6*(1-((1+C5)^(-C7)))/C5+C4/((1+C5)^C7))</f>
        <v>1079.8542007415617</v>
      </c>
      <c r="E22" s="4" t="str">
        <f ca="1">_xlfn.FORMULATEXT(C22)</f>
        <v>=(C6*(1-((1+C5)^(-C7)))/C5+C4/((1+C5)^C7))</v>
      </c>
    </row>
    <row r="28" spans="2:8" x14ac:dyDescent="0.2">
      <c r="B28" s="20" t="s">
        <v>17</v>
      </c>
      <c r="C28" s="20"/>
      <c r="D28" s="20"/>
      <c r="E28" s="20"/>
      <c r="F28" s="20"/>
      <c r="G28" s="20"/>
      <c r="H28" s="20"/>
    </row>
    <row r="31" spans="2:8" x14ac:dyDescent="0.2">
      <c r="B31" s="4" t="s">
        <v>15</v>
      </c>
      <c r="C31" s="21">
        <f>-PV(C5,C7,C6,C4)</f>
        <v>1079.8542007415617</v>
      </c>
      <c r="E31" s="4" t="str">
        <f ca="1">_xlfn.FORMULATEXT(C31)</f>
        <v>=-PV(C5,C7,C6,C4)</v>
      </c>
    </row>
  </sheetData>
  <phoneticPr fontId="19" type="noConversion"/>
  <printOptions gridLines="1"/>
  <pageMargins left="0.75" right="0.75" top="1" bottom="1" header="0.5" footer="0.5"/>
  <pageSetup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8DA9-B439-47AA-B619-2E64BA0BAB0E}">
  <dimension ref="A1"/>
  <sheetViews>
    <sheetView tabSelected="1" workbookViewId="0">
      <selection sqref="A1:XFD1048576"/>
    </sheetView>
  </sheetViews>
  <sheetFormatPr defaultRowHeight="13.8" x14ac:dyDescent="0.25"/>
  <cols>
    <col min="1" max="16384" width="9" style="47"/>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Bond Valuation </vt:lpstr>
      <vt:lpstr>Save 60%</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cp:lastModifiedBy>Dragostina  Slavova</cp:lastModifiedBy>
  <dcterms:created xsi:type="dcterms:W3CDTF">2017-08-22T21:42:52Z</dcterms:created>
  <dcterms:modified xsi:type="dcterms:W3CDTF">2023-03-30T07:13:51Z</dcterms:modified>
</cp:coreProperties>
</file>