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15" documentId="13_ncr:1_{228B7253-83C1-44ED-9C50-145B33AA1425}" xr6:coauthVersionLast="47" xr6:coauthVersionMax="47" xr10:uidLastSave="{D0502DDF-4203-4795-89CB-5D342A6DB37D}"/>
  <bookViews>
    <workbookView xWindow="-108" yWindow="-108" windowWidth="23256" windowHeight="12576" xr2:uid="{00000000-000D-0000-FFFF-FFFF00000000}"/>
  </bookViews>
  <sheets>
    <sheet name="Cover Page" sheetId="2" r:id="rId1"/>
    <sheet name="Bond Equivalent Rate" sheetId="3" r:id="rId2"/>
    <sheet name="Save 60%" sheetId="4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3" l="1"/>
  <c r="C12" i="3"/>
  <c r="E15" i="3"/>
  <c r="E12" i="3"/>
</calcChain>
</file>

<file path=xl/sharedStrings.xml><?xml version="1.0" encoding="utf-8"?>
<sst xmlns="http://schemas.openxmlformats.org/spreadsheetml/2006/main" count="16" uniqueCount="14">
  <si>
    <t>Strictly Confidential</t>
  </si>
  <si>
    <t>This Excel model is for educational purposes only.</t>
  </si>
  <si>
    <t>Description</t>
  </si>
  <si>
    <t>All content is Copyright material of 365 Financial Analyst ®</t>
  </si>
  <si>
    <t>© 2021, 365 Financial Analyst ®</t>
  </si>
  <si>
    <t>Input Data</t>
  </si>
  <si>
    <t>Output</t>
  </si>
  <si>
    <t xml:space="preserve">Face Value </t>
  </si>
  <si>
    <t>Bond Equivalent Rate</t>
  </si>
  <si>
    <t>Market Price</t>
  </si>
  <si>
    <t>Days to Maturity</t>
  </si>
  <si>
    <t xml:space="preserve">Holding Period Yield </t>
  </si>
  <si>
    <t xml:space="preserve">The bond equivalent yield rate determines the annual yield on a discount or zero-coupon bonds with returns on a less-than-annual basis. </t>
  </si>
  <si>
    <t xml:space="preserve">Learn Finance with Practical Self-Paced Video Lessons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</si>
</sst>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rgb="FF0073B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rgb="FF0073B0"/>
      <name val="Arial"/>
      <family val="2"/>
    </font>
    <font>
      <sz val="20"/>
      <color theme="0"/>
      <name val="Arial"/>
      <family val="2"/>
    </font>
    <font>
      <sz val="8"/>
      <name val="Arial Narrow"/>
      <family val="2"/>
    </font>
    <font>
      <sz val="9"/>
      <color rgb="FF00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20"/>
      <color rgb="FF132E5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rgb="FF036FFD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ck">
        <color rgb="FF0073B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49" fontId="12" fillId="2" borderId="7" xfId="4" applyNumberFormat="1" applyFont="1" applyFill="1" applyBorder="1" applyAlignment="1">
      <alignment wrapText="1"/>
    </xf>
    <xf numFmtId="49" fontId="12" fillId="2" borderId="7" xfId="4" applyNumberFormat="1" applyFont="1" applyFill="1" applyBorder="1" applyAlignment="1">
      <alignment horizontal="center" wrapText="1"/>
    </xf>
    <xf numFmtId="49" fontId="12" fillId="2" borderId="0" xfId="4" applyNumberFormat="1" applyFont="1" applyFill="1" applyAlignment="1">
      <alignment wrapText="1"/>
    </xf>
    <xf numFmtId="0" fontId="14" fillId="2" borderId="0" xfId="4" applyFont="1" applyFill="1"/>
    <xf numFmtId="7" fontId="14" fillId="2" borderId="0" xfId="4" applyNumberFormat="1" applyFont="1" applyFill="1"/>
    <xf numFmtId="0" fontId="14" fillId="2" borderId="7" xfId="4" applyFont="1" applyFill="1" applyBorder="1"/>
    <xf numFmtId="0" fontId="15" fillId="2" borderId="0" xfId="4" applyFont="1" applyFill="1" applyAlignment="1">
      <alignment horizontal="left" vertical="center"/>
    </xf>
    <xf numFmtId="0" fontId="15" fillId="2" borderId="0" xfId="4" applyFont="1" applyFill="1" applyAlignment="1">
      <alignment horizontal="left" vertical="center" wrapText="1"/>
    </xf>
    <xf numFmtId="0" fontId="16" fillId="2" borderId="0" xfId="2" applyFont="1" applyFill="1" applyAlignment="1">
      <alignment horizontal="left" vertical="center"/>
    </xf>
    <xf numFmtId="8" fontId="12" fillId="2" borderId="0" xfId="4" applyNumberFormat="1" applyFont="1" applyFill="1" applyAlignment="1">
      <alignment horizontal="right" wrapText="1"/>
    </xf>
    <xf numFmtId="7" fontId="14" fillId="2" borderId="7" xfId="4" applyNumberFormat="1" applyFont="1" applyFill="1" applyBorder="1"/>
    <xf numFmtId="49" fontId="12" fillId="2" borderId="0" xfId="4" applyNumberFormat="1" applyFont="1" applyFill="1" applyAlignment="1">
      <alignment horizontal="center" wrapText="1"/>
    </xf>
    <xf numFmtId="4" fontId="14" fillId="2" borderId="0" xfId="4" applyNumberFormat="1" applyFont="1" applyFill="1" applyAlignment="1">
      <alignment horizontal="right"/>
    </xf>
    <xf numFmtId="10" fontId="19" fillId="3" borderId="8" xfId="8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horizontal="center" vertical="center"/>
    </xf>
    <xf numFmtId="0" fontId="22" fillId="4" borderId="0" xfId="2" applyFont="1" applyFill="1"/>
    <xf numFmtId="0" fontId="8" fillId="4" borderId="0" xfId="2" applyFont="1" applyFill="1"/>
    <xf numFmtId="0" fontId="9" fillId="4" borderId="0" xfId="2" applyFont="1" applyFill="1"/>
    <xf numFmtId="0" fontId="5" fillId="4" borderId="0" xfId="2" applyFont="1" applyFill="1"/>
    <xf numFmtId="0" fontId="17" fillId="4" borderId="0" xfId="2" applyFont="1" applyFill="1" applyProtection="1">
      <protection locked="0"/>
    </xf>
    <xf numFmtId="0" fontId="5" fillId="4" borderId="3" xfId="2" applyFont="1" applyFill="1" applyBorder="1" applyProtection="1">
      <protection locked="0"/>
    </xf>
    <xf numFmtId="0" fontId="5" fillId="4" borderId="3" xfId="2" applyFont="1" applyFill="1" applyBorder="1"/>
    <xf numFmtId="0" fontId="5" fillId="4" borderId="1" xfId="2" applyFont="1" applyFill="1" applyBorder="1"/>
    <xf numFmtId="0" fontId="20" fillId="4" borderId="0" xfId="2" applyFont="1" applyFill="1"/>
    <xf numFmtId="0" fontId="5" fillId="4" borderId="5" xfId="2" applyFont="1" applyFill="1" applyBorder="1"/>
    <xf numFmtId="0" fontId="6" fillId="4" borderId="0" xfId="2" applyFont="1" applyFill="1"/>
    <xf numFmtId="0" fontId="10" fillId="4" borderId="0" xfId="2" applyFont="1" applyFill="1" applyAlignment="1">
      <alignment horizontal="right"/>
    </xf>
    <xf numFmtId="0" fontId="7" fillId="4" borderId="0" xfId="3" applyFont="1" applyFill="1" applyBorder="1"/>
    <xf numFmtId="0" fontId="13" fillId="4" borderId="0" xfId="2" applyFont="1" applyFill="1"/>
    <xf numFmtId="0" fontId="0" fillId="4" borderId="0" xfId="0" applyFill="1"/>
    <xf numFmtId="0" fontId="21" fillId="4" borderId="6" xfId="2" applyFont="1" applyFill="1" applyBorder="1" applyAlignment="1">
      <alignment horizontal="left" vertical="center" wrapText="1"/>
    </xf>
    <xf numFmtId="0" fontId="21" fillId="4" borderId="0" xfId="2" applyFont="1" applyFill="1" applyAlignment="1">
      <alignment horizontal="left" vertical="center" wrapText="1"/>
    </xf>
    <xf numFmtId="0" fontId="21" fillId="4" borderId="1" xfId="2" applyFont="1" applyFill="1" applyBorder="1" applyAlignment="1">
      <alignment horizontal="left" vertical="center" wrapText="1"/>
    </xf>
    <xf numFmtId="0" fontId="21" fillId="4" borderId="2" xfId="2" applyFont="1" applyFill="1" applyBorder="1" applyAlignment="1">
      <alignment horizontal="left" vertical="center" wrapText="1"/>
    </xf>
    <xf numFmtId="0" fontId="21" fillId="4" borderId="3" xfId="2" applyFont="1" applyFill="1" applyBorder="1" applyAlignment="1">
      <alignment horizontal="left" vertical="center" wrapText="1"/>
    </xf>
    <xf numFmtId="0" fontId="21" fillId="4" borderId="4" xfId="2" applyFont="1" applyFill="1" applyBorder="1" applyAlignment="1">
      <alignment horizontal="left" vertical="center" wrapText="1"/>
    </xf>
  </cellXfs>
  <cellStyles count="9">
    <cellStyle name="Comma 2" xfId="7" xr:uid="{4B077D12-3928-4600-A400-DAFE7C142FC5}"/>
    <cellStyle name="Currency 2" xfId="5" xr:uid="{94FA024F-B916-408B-8C26-266C30588648}"/>
    <cellStyle name="Hyperlink 2 2" xfId="3" xr:uid="{5D7F0286-A486-4255-88A6-CC974082901D}"/>
    <cellStyle name="Hyperlink 3" xfId="1" xr:uid="{00000000-0005-0000-0000-000002000000}"/>
    <cellStyle name="Normal" xfId="0" builtinId="0"/>
    <cellStyle name="Normal 10" xfId="8" xr:uid="{B8F84CD4-14CE-4475-B497-047A896E5B1F}"/>
    <cellStyle name="Normal 2" xfId="4" xr:uid="{C8B3C472-5BD2-4D8A-84EF-2D0D0EC7CCA8}"/>
    <cellStyle name="Normal 2 2 2" xfId="2" xr:uid="{EB4610B0-F08F-4ACB-854F-11FB6CF4D53B}"/>
    <cellStyle name="Percent 2" xfId="6" xr:uid="{9E2C98EB-5F37-4587-8FEB-4069EA2B93A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293280</xdr:colOff>
      <xdr:row>7</xdr:row>
      <xdr:rowOff>181720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D1C988-CCB7-472B-9125-C90CA15322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826194" cy="900177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1AF9B20-9635-4923-A5B6-F8EF47B7D41D}"/>
            </a:ext>
          </a:extLst>
        </xdr:cNvPr>
        <xdr:cNvSpPr txBox="1"/>
      </xdr:nvSpPr>
      <xdr:spPr>
        <a:xfrm>
          <a:off x="1424940" y="56642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43544</xdr:colOff>
      <xdr:row>25</xdr:row>
      <xdr:rowOff>0</xdr:rowOff>
    </xdr:from>
    <xdr:to>
      <xdr:col>2</xdr:col>
      <xdr:colOff>1520330</xdr:colOff>
      <xdr:row>27</xdr:row>
      <xdr:rowOff>48665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BD5A13A-D0D7-4F01-A8CE-E2C70476E868}"/>
            </a:ext>
          </a:extLst>
        </xdr:cNvPr>
        <xdr:cNvSpPr/>
      </xdr:nvSpPr>
      <xdr:spPr>
        <a:xfrm>
          <a:off x="1545773" y="6063343"/>
          <a:ext cx="1476786" cy="527636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11</xdr:row>
      <xdr:rowOff>81915</xdr:rowOff>
    </xdr:from>
    <xdr:to>
      <xdr:col>3</xdr:col>
      <xdr:colOff>603884</xdr:colOff>
      <xdr:row>11</xdr:row>
      <xdr:rowOff>81915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26211C0-A937-453F-9F33-7F335A981363}"/>
            </a:ext>
          </a:extLst>
        </xdr:cNvPr>
        <xdr:cNvCxnSpPr/>
      </xdr:nvCxnSpPr>
      <xdr:spPr>
        <a:xfrm flipH="1">
          <a:off x="2571750" y="4339590"/>
          <a:ext cx="51815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190500</xdr:colOff>
      <xdr:row>10</xdr:row>
      <xdr:rowOff>8572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B2E2465-FD08-45F4-9F05-017C2BEFDF63}"/>
            </a:ext>
          </a:extLst>
        </xdr:cNvPr>
        <xdr:cNvSpPr txBox="1"/>
      </xdr:nvSpPr>
      <xdr:spPr>
        <a:xfrm>
          <a:off x="7277100" y="426624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3</xdr:col>
      <xdr:colOff>85725</xdr:colOff>
      <xdr:row>14</xdr:row>
      <xdr:rowOff>81915</xdr:rowOff>
    </xdr:from>
    <xdr:to>
      <xdr:col>3</xdr:col>
      <xdr:colOff>603884</xdr:colOff>
      <xdr:row>14</xdr:row>
      <xdr:rowOff>81915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BB4EFBA1-09A2-400A-85B8-0B886431E1FF}"/>
            </a:ext>
          </a:extLst>
        </xdr:cNvPr>
        <xdr:cNvCxnSpPr/>
      </xdr:nvCxnSpPr>
      <xdr:spPr>
        <a:xfrm flipH="1">
          <a:off x="2735580" y="2169795"/>
          <a:ext cx="51434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</xdr:row>
      <xdr:rowOff>76200</xdr:rowOff>
    </xdr:from>
    <xdr:to>
      <xdr:col>5</xdr:col>
      <xdr:colOff>613409</xdr:colOff>
      <xdr:row>11</xdr:row>
      <xdr:rowOff>76200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3A88D007-69ED-4081-B99B-305CDFAAD0F2}"/>
            </a:ext>
          </a:extLst>
        </xdr:cNvPr>
        <xdr:cNvCxnSpPr/>
      </xdr:nvCxnSpPr>
      <xdr:spPr>
        <a:xfrm flipH="1">
          <a:off x="4133850" y="1733550"/>
          <a:ext cx="51815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46672</xdr:colOff>
      <xdr:row>10</xdr:row>
      <xdr:rowOff>60007</xdr:rowOff>
    </xdr:from>
    <xdr:ext cx="2329548" cy="44481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1E8A6627-49B8-80B9-6A6B-B107CC8BE5D7}"/>
                </a:ext>
              </a:extLst>
            </xdr:cNvPr>
            <xdr:cNvSpPr txBox="1"/>
          </xdr:nvSpPr>
          <xdr:spPr>
            <a:xfrm>
              <a:off x="4780597" y="1574482"/>
              <a:ext cx="2329548" cy="4448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𝐻𝑜𝑙𝑑𝑖𝑛𝑔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𝑝𝑒𝑟𝑖𝑜𝑑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𝑦𝑖𝑒𝑙𝑑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𝑃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𝑃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0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𝑃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0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1E8A6627-49B8-80B9-6A6B-B107CC8BE5D7}"/>
                </a:ext>
              </a:extLst>
            </xdr:cNvPr>
            <xdr:cNvSpPr txBox="1"/>
          </xdr:nvSpPr>
          <xdr:spPr>
            <a:xfrm>
              <a:off x="4780597" y="1574482"/>
              <a:ext cx="2329548" cy="4448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𝐻𝑜𝑙𝑑𝑖𝑛𝑔 𝑝𝑒𝑟𝑖𝑜𝑑 𝑦𝑖𝑒𝑙𝑑=(𝑃_1−𝑃_0)/𝑃_0 </a:t>
              </a:r>
              <a:endPara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190500</xdr:colOff>
      <xdr:row>13</xdr:row>
      <xdr:rowOff>8572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C39B003-CD43-4745-81BB-BF8C4EA35735}"/>
            </a:ext>
          </a:extLst>
        </xdr:cNvPr>
        <xdr:cNvSpPr txBox="1"/>
      </xdr:nvSpPr>
      <xdr:spPr>
        <a:xfrm>
          <a:off x="7277100" y="152495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5</xdr:col>
      <xdr:colOff>139065</xdr:colOff>
      <xdr:row>14</xdr:row>
      <xdr:rowOff>85725</xdr:rowOff>
    </xdr:from>
    <xdr:to>
      <xdr:col>5</xdr:col>
      <xdr:colOff>661034</xdr:colOff>
      <xdr:row>14</xdr:row>
      <xdr:rowOff>85725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E1EA2FF6-7A32-4E92-B4E9-F2E3637D012F}"/>
            </a:ext>
          </a:extLst>
        </xdr:cNvPr>
        <xdr:cNvCxnSpPr/>
      </xdr:nvCxnSpPr>
      <xdr:spPr>
        <a:xfrm flipH="1">
          <a:off x="4177665" y="2200275"/>
          <a:ext cx="52196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48576</xdr:colOff>
      <xdr:row>13</xdr:row>
      <xdr:rowOff>56197</xdr:rowOff>
    </xdr:from>
    <xdr:ext cx="4161473" cy="4105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195FCA0-D955-47AA-A329-D014E160C03F}"/>
                </a:ext>
              </a:extLst>
            </xdr:cNvPr>
            <xdr:cNvSpPr txBox="1"/>
          </xdr:nvSpPr>
          <xdr:spPr>
            <a:xfrm>
              <a:off x="4782501" y="2027872"/>
              <a:ext cx="4161473" cy="4105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𝐵𝑜𝑛𝑑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𝐸𝑞𝑢𝑖𝑣𝑎𝑙𝑒𝑛𝑡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𝑅𝑎𝑡𝑒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𝐹𝑎𝑐𝑒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𝑉𝑎𝑙𝑢𝑒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𝑃𝑢𝑟𝑐h𝑎𝑠𝑒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𝑃𝑟𝑖𝑐𝑒</m:t>
                        </m:r>
                      </m:num>
                      <m:den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𝑃𝑢𝑟𝑐h𝑎𝑠𝑒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𝑃𝑟𝑖𝑐𝑒</m:t>
                        </m:r>
                      </m:den>
                    </m:f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</m:t>
                    </m:r>
                    <m:f>
                      <m:f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365</m:t>
                        </m:r>
                      </m:num>
                      <m:den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𝑑</m:t>
                        </m:r>
                      </m:den>
                    </m:f>
                  </m:oMath>
                </m:oMathPara>
              </a14:m>
              <a:endPara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/>
            </a:p>
          </xdr:txBody>
        </xdr:sp>
      </mc:Choice>
      <mc:Fallback xmlns="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195FCA0-D955-47AA-A329-D014E160C03F}"/>
                </a:ext>
              </a:extLst>
            </xdr:cNvPr>
            <xdr:cNvSpPr txBox="1"/>
          </xdr:nvSpPr>
          <xdr:spPr>
            <a:xfrm>
              <a:off x="4782501" y="2027872"/>
              <a:ext cx="4161473" cy="4105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𝐵𝑜𝑛𝑑 𝐸𝑞𝑢𝑖𝑣𝑎𝑙𝑒𝑛𝑡 𝑅𝑎𝑡𝑒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𝐹𝑎𝑐𝑒 𝑉𝑎𝑙𝑢𝑒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𝑃𝑢𝑟𝑐ℎ𝑎𝑠𝑒 𝑃𝑟𝑖𝑐𝑒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𝑃𝑢𝑟𝑐ℎ𝑎𝑠𝑒 𝑃𝑟𝑖𝑐𝑒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×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365/𝑑</a:t>
              </a:r>
              <a:endPara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D716B9-993D-49D8-A297-FEEA5290F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topLeftCell="A3" zoomScale="70" zoomScaleNormal="70" workbookViewId="0">
      <selection activeCell="P24" sqref="P24"/>
    </sheetView>
  </sheetViews>
  <sheetFormatPr defaultColWidth="10.25" defaultRowHeight="13.8" x14ac:dyDescent="0.25"/>
  <cols>
    <col min="1" max="2" width="12.375" style="17" customWidth="1"/>
    <col min="3" max="3" width="37.25" style="17" customWidth="1"/>
    <col min="4" max="22" width="12.375" style="17" customWidth="1"/>
    <col min="23" max="25" width="10.25" style="17"/>
    <col min="26" max="26" width="10.25" style="17" customWidth="1"/>
    <col min="27" max="16384" width="10.25" style="17"/>
  </cols>
  <sheetData>
    <row r="1" spans="1:16" ht="19.5" customHeight="1" x14ac:dyDescent="0.25"/>
    <row r="2" spans="1:16" ht="19.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9.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9.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9.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9.5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19.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19.5" customHeight="1" x14ac:dyDescent="0.25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19.5" customHeight="1" x14ac:dyDescent="0.2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24.6" x14ac:dyDescent="0.4">
      <c r="A10" s="18"/>
      <c r="B10" s="19"/>
      <c r="C10" s="20" t="s">
        <v>8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O10" s="19"/>
      <c r="P10" s="19"/>
    </row>
    <row r="11" spans="1:16" ht="19.5" customHeight="1" x14ac:dyDescent="0.25">
      <c r="A11" s="18"/>
      <c r="B11" s="19"/>
      <c r="C11" s="21"/>
      <c r="D11" s="22"/>
      <c r="E11" s="22"/>
      <c r="F11" s="22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9.5" customHeight="1" x14ac:dyDescent="0.3">
      <c r="A12" s="18"/>
      <c r="B12" s="23"/>
      <c r="C12" s="24" t="s">
        <v>2</v>
      </c>
      <c r="D12" s="19"/>
      <c r="E12" s="19"/>
      <c r="F12" s="23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9.5" customHeight="1" x14ac:dyDescent="0.25">
      <c r="A13" s="18"/>
      <c r="B13" s="23"/>
      <c r="C13" s="31" t="s">
        <v>12</v>
      </c>
      <c r="D13" s="32"/>
      <c r="E13" s="32"/>
      <c r="F13" s="33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19.5" customHeight="1" x14ac:dyDescent="0.25">
      <c r="A14" s="18"/>
      <c r="B14" s="23"/>
      <c r="C14" s="31"/>
      <c r="D14" s="32"/>
      <c r="E14" s="32"/>
      <c r="F14" s="33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ht="19.5" customHeight="1" x14ac:dyDescent="0.25">
      <c r="A15" s="18"/>
      <c r="B15" s="23"/>
      <c r="C15" s="34"/>
      <c r="D15" s="35"/>
      <c r="E15" s="35"/>
      <c r="F15" s="36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ht="19.5" customHeight="1" x14ac:dyDescent="0.25">
      <c r="A16" s="18"/>
      <c r="B16" s="19"/>
      <c r="C16" s="25"/>
      <c r="D16" s="25"/>
      <c r="E16" s="25"/>
      <c r="F16" s="25"/>
      <c r="G16" s="22"/>
      <c r="H16" s="22"/>
      <c r="I16" s="22"/>
      <c r="J16" s="22"/>
      <c r="K16" s="22"/>
      <c r="L16" s="22"/>
      <c r="M16" s="22"/>
      <c r="N16" s="22"/>
      <c r="O16" s="19"/>
      <c r="P16" s="19"/>
    </row>
    <row r="17" spans="1:16" ht="19.5" customHeight="1" x14ac:dyDescent="0.25">
      <c r="A17" s="18"/>
      <c r="B17" s="19"/>
      <c r="C17" s="26" t="s">
        <v>1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 t="s">
        <v>0</v>
      </c>
      <c r="O17" s="19"/>
      <c r="P17" s="19"/>
    </row>
    <row r="18" spans="1:16" ht="19.5" customHeight="1" x14ac:dyDescent="0.25">
      <c r="A18" s="18"/>
      <c r="B18" s="19"/>
      <c r="C18" s="26" t="s">
        <v>3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19"/>
      <c r="O18" s="19"/>
      <c r="P18" s="19"/>
    </row>
    <row r="19" spans="1:16" ht="19.5" customHeight="1" x14ac:dyDescent="0.25">
      <c r="A19" s="18"/>
      <c r="B19" s="19"/>
      <c r="C19" s="28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19"/>
      <c r="O19" s="19"/>
      <c r="P19" s="19"/>
    </row>
    <row r="20" spans="1:16" ht="19.5" customHeight="1" x14ac:dyDescent="0.25">
      <c r="A20" s="18"/>
      <c r="B20" s="19"/>
      <c r="C20" s="26" t="s">
        <v>4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19"/>
      <c r="O20" s="19"/>
      <c r="P20" s="19"/>
    </row>
    <row r="21" spans="1:16" ht="19.5" customHeight="1" x14ac:dyDescent="0.25">
      <c r="A21" s="18"/>
      <c r="B21" s="19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19"/>
      <c r="O21" s="19"/>
      <c r="P21" s="19"/>
    </row>
    <row r="22" spans="1:16" ht="19.5" customHeight="1" x14ac:dyDescent="0.25">
      <c r="A22" s="18"/>
      <c r="B22" s="1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19"/>
      <c r="O22" s="19"/>
      <c r="P22" s="19"/>
    </row>
    <row r="23" spans="1:16" ht="19.5" customHeight="1" x14ac:dyDescent="0.25">
      <c r="A23" s="18"/>
      <c r="B23" s="1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19"/>
      <c r="O23" s="19"/>
      <c r="P23" s="19"/>
    </row>
    <row r="24" spans="1:16" ht="19.5" customHeight="1" x14ac:dyDescent="0.4">
      <c r="A24" s="18"/>
      <c r="B24" s="19"/>
      <c r="C24" s="16" t="s">
        <v>13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19"/>
      <c r="O24" s="19"/>
      <c r="P24" s="19"/>
    </row>
    <row r="25" spans="1:16" ht="19.5" customHeight="1" x14ac:dyDescent="0.25">
      <c r="A25" s="18"/>
      <c r="B25" s="1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19"/>
      <c r="O25" s="19"/>
      <c r="P25" s="19"/>
    </row>
    <row r="26" spans="1:16" ht="19.5" customHeight="1" x14ac:dyDescent="0.25">
      <c r="A26" s="18"/>
      <c r="B26" s="1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19"/>
      <c r="O26" s="19"/>
      <c r="P26" s="19"/>
    </row>
    <row r="27" spans="1:16" ht="19.5" customHeight="1" x14ac:dyDescent="0.25">
      <c r="A27" s="18"/>
      <c r="B27" s="18"/>
      <c r="C27" s="18"/>
      <c r="D27" s="18"/>
      <c r="E27" s="18"/>
      <c r="F27" s="18"/>
      <c r="G27" s="29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9.5" customHeight="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17" customFormat="1" ht="19.5" customHeight="1" x14ac:dyDescent="0.25"/>
    <row r="34" s="17" customFormat="1" ht="19.5" customHeight="1" x14ac:dyDescent="0.25"/>
    <row r="35" s="17" customFormat="1" ht="19.5" customHeight="1" x14ac:dyDescent="0.25"/>
    <row r="36" s="17" customFormat="1" ht="19.5" customHeight="1" x14ac:dyDescent="0.25"/>
    <row r="37" s="17" customFormat="1" ht="19.5" customHeight="1" x14ac:dyDescent="0.25"/>
    <row r="38" s="17" customFormat="1" ht="19.5" customHeight="1" x14ac:dyDescent="0.25"/>
    <row r="39" s="17" customFormat="1" ht="19.5" customHeight="1" x14ac:dyDescent="0.25"/>
    <row r="40" s="17" customFormat="1" ht="19.5" customHeight="1" x14ac:dyDescent="0.25"/>
    <row r="41" s="17" customFormat="1" ht="19.5" customHeight="1" x14ac:dyDescent="0.25"/>
    <row r="42" s="17" customFormat="1" ht="19.5" customHeight="1" x14ac:dyDescent="0.25"/>
    <row r="43" s="17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82A6F-37D2-4DA4-B2E0-DA6F9C7F9EB5}">
  <dimension ref="B1:H15"/>
  <sheetViews>
    <sheetView workbookViewId="0">
      <selection activeCell="C22" sqref="C22"/>
    </sheetView>
  </sheetViews>
  <sheetFormatPr defaultRowHeight="11.4" x14ac:dyDescent="0.2"/>
  <cols>
    <col min="1" max="1" width="1.875" style="4" customWidth="1"/>
    <col min="2" max="2" width="28.375" style="4" customWidth="1"/>
    <col min="3" max="3" width="13.125" style="4" customWidth="1"/>
    <col min="4" max="7" width="11.375" style="4" bestFit="1" customWidth="1"/>
    <col min="8" max="16384" width="9" style="4"/>
  </cols>
  <sheetData>
    <row r="1" spans="2:8" ht="13.2" customHeight="1" x14ac:dyDescent="0.2">
      <c r="B1" s="9" t="s">
        <v>8</v>
      </c>
      <c r="E1" s="7"/>
      <c r="F1" s="8"/>
      <c r="G1" s="7"/>
    </row>
    <row r="2" spans="2:8" ht="12.75" customHeight="1" x14ac:dyDescent="0.2"/>
    <row r="3" spans="2:8" ht="12" thickBot="1" x14ac:dyDescent="0.25">
      <c r="B3" s="1" t="s">
        <v>5</v>
      </c>
      <c r="C3" s="2"/>
      <c r="D3" s="6"/>
      <c r="E3" s="6"/>
      <c r="F3" s="11"/>
      <c r="G3" s="6"/>
      <c r="H3" s="6"/>
    </row>
    <row r="4" spans="2:8" ht="12" thickTop="1" x14ac:dyDescent="0.2">
      <c r="B4" s="3" t="s">
        <v>7</v>
      </c>
      <c r="C4" s="10">
        <v>100</v>
      </c>
      <c r="F4" s="5"/>
    </row>
    <row r="5" spans="2:8" x14ac:dyDescent="0.2">
      <c r="B5" s="3" t="s">
        <v>9</v>
      </c>
      <c r="C5" s="10">
        <v>95</v>
      </c>
      <c r="F5" s="5"/>
    </row>
    <row r="6" spans="2:8" x14ac:dyDescent="0.2">
      <c r="B6" s="4" t="s">
        <v>10</v>
      </c>
      <c r="C6" s="13">
        <v>150</v>
      </c>
      <c r="F6" s="5"/>
    </row>
    <row r="9" spans="2:8" ht="12" thickBot="1" x14ac:dyDescent="0.25">
      <c r="B9" s="1" t="s">
        <v>6</v>
      </c>
      <c r="C9" s="2"/>
      <c r="D9" s="6"/>
      <c r="E9" s="6"/>
      <c r="F9" s="11"/>
      <c r="G9" s="6"/>
      <c r="H9" s="6"/>
    </row>
    <row r="10" spans="2:8" ht="12" thickTop="1" x14ac:dyDescent="0.2">
      <c r="B10" s="3"/>
      <c r="C10" s="12"/>
      <c r="F10" s="5"/>
    </row>
    <row r="12" spans="2:8" ht="13.8" x14ac:dyDescent="0.25">
      <c r="B12" s="4" t="s">
        <v>11</v>
      </c>
      <c r="C12" s="14">
        <f>(C4-C5)/C5</f>
        <v>5.2631578947368418E-2</v>
      </c>
      <c r="E12" s="4" t="str">
        <f ca="1">_xlfn.FORMULATEXT(C12)</f>
        <v>=(C4-C5)/C5</v>
      </c>
      <c r="G12"/>
    </row>
    <row r="13" spans="2:8" x14ac:dyDescent="0.2">
      <c r="C13" s="15"/>
    </row>
    <row r="14" spans="2:8" x14ac:dyDescent="0.2">
      <c r="C14" s="15"/>
    </row>
    <row r="15" spans="2:8" ht="13.8" x14ac:dyDescent="0.25">
      <c r="B15" s="4" t="s">
        <v>8</v>
      </c>
      <c r="C15" s="14">
        <f>C12*(365/C6)</f>
        <v>0.12807017543859647</v>
      </c>
      <c r="E15" s="4" t="str">
        <f ca="1">_xlfn.FORMULATEXT(C15)</f>
        <v>=C12*(365/C6)</v>
      </c>
      <c r="G15"/>
    </row>
  </sheetData>
  <phoneticPr fontId="18" type="noConversion"/>
  <printOptions gridLines="1"/>
  <pageMargins left="0.75" right="0.75" top="1" bottom="1" header="0.5" footer="0.5"/>
  <pageSetup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3A80B-6F86-4E79-8396-7FA3B162175B}">
  <dimension ref="A1"/>
  <sheetViews>
    <sheetView workbookViewId="0">
      <selection sqref="A1:XFD1048576"/>
    </sheetView>
  </sheetViews>
  <sheetFormatPr defaultRowHeight="13.8" x14ac:dyDescent="0.25"/>
  <cols>
    <col min="1" max="16384" width="9" style="30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Bond Equivalent Rate</vt:lpstr>
      <vt:lpstr>Save 60%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cp:lastModifiedBy>Dragostina  Slavova</cp:lastModifiedBy>
  <dcterms:created xsi:type="dcterms:W3CDTF">2017-08-22T21:42:52Z</dcterms:created>
  <dcterms:modified xsi:type="dcterms:W3CDTF">2023-03-29T15:07:17Z</dcterms:modified>
</cp:coreProperties>
</file>