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4" documentId="13_ncr:1_{672650C1-8E34-4E2C-A77D-362B4174115F}" xr6:coauthVersionLast="45" xr6:coauthVersionMax="45" xr10:uidLastSave="{DB562915-CD45-4CE3-B94E-D35895F44132}"/>
  <bookViews>
    <workbookView xWindow="-108" yWindow="-108" windowWidth="23256" windowHeight="12576" xr2:uid="{00000000-000D-0000-FFFF-FFFF00000000}"/>
  </bookViews>
  <sheets>
    <sheet name="Cover Page" sheetId="2" r:id="rId1"/>
    <sheet name="Equal-Weighted Equity Index" sheetId="13"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 l="1"/>
  <c r="F7" i="13" s="1"/>
  <c r="M7" i="13"/>
  <c r="L7" i="13"/>
  <c r="D7" i="13"/>
  <c r="J7" i="13" s="1"/>
  <c r="M6" i="13"/>
  <c r="L6" i="13"/>
  <c r="J6" i="13"/>
  <c r="I6" i="13"/>
  <c r="D6" i="13"/>
  <c r="E6" i="13" s="1"/>
  <c r="M5" i="13"/>
  <c r="L5" i="13"/>
  <c r="J5" i="13"/>
  <c r="J8" i="13" s="1"/>
  <c r="J10" i="13" s="1"/>
  <c r="D5" i="13"/>
  <c r="I5" i="13" s="1"/>
  <c r="N7" i="13" l="1"/>
  <c r="O7" i="13"/>
  <c r="I7" i="13"/>
  <c r="I8" i="13" s="1"/>
  <c r="D8" i="13"/>
  <c r="F6" i="13"/>
  <c r="E7" i="13"/>
  <c r="E5" i="13"/>
  <c r="F5" i="13"/>
  <c r="I10" i="13" l="1"/>
  <c r="P5" i="13"/>
  <c r="P8" i="13" s="1"/>
  <c r="P6" i="13"/>
  <c r="O6" i="13"/>
  <c r="N6" i="13"/>
  <c r="O5" i="13"/>
  <c r="O8" i="13" s="1"/>
  <c r="F8" i="13"/>
  <c r="N5" i="13"/>
  <c r="N8" i="13" s="1"/>
  <c r="P7" i="13"/>
  <c r="E8" i="13"/>
  <c r="E10" i="13" s="1"/>
  <c r="M10" i="13" l="1"/>
  <c r="C16" i="13"/>
  <c r="L10" i="13"/>
  <c r="C17" i="13"/>
</calcChain>
</file>

<file path=xl/sharedStrings.xml><?xml version="1.0" encoding="utf-8"?>
<sst xmlns="http://schemas.openxmlformats.org/spreadsheetml/2006/main" count="31" uniqueCount="30">
  <si>
    <t>Strictly Confidential</t>
  </si>
  <si>
    <t>This Excel model is for educational purposes only.</t>
  </si>
  <si>
    <t>Description</t>
  </si>
  <si>
    <t>All content is Copyright material of 365 Financial Analyst ®</t>
  </si>
  <si>
    <t>© 2021, 365 Financial Analyst ®</t>
  </si>
  <si>
    <t>Equal-Weighted Equity Index ABC</t>
  </si>
  <si>
    <t xml:space="preserve">Stock </t>
  </si>
  <si>
    <t>Beginning of period Price (BOP Price)</t>
  </si>
  <si>
    <t xml:space="preserve">Number of shares </t>
  </si>
  <si>
    <t>Value (#Shares   X BOP Price)</t>
  </si>
  <si>
    <t>Weight (BOP)</t>
  </si>
  <si>
    <t>End of Period Price (EOP Price)</t>
  </si>
  <si>
    <t>Dividends per Share</t>
  </si>
  <si>
    <t>Value (Shares x EOP Price)</t>
  </si>
  <si>
    <t>Total Dividends</t>
  </si>
  <si>
    <t>Price Return</t>
  </si>
  <si>
    <t>Total Return</t>
  </si>
  <si>
    <t>Weight X Price Return</t>
  </si>
  <si>
    <t>Weight X Total Return</t>
  </si>
  <si>
    <t>Weight (EOP)</t>
  </si>
  <si>
    <t>A</t>
  </si>
  <si>
    <t>B</t>
  </si>
  <si>
    <t>C</t>
  </si>
  <si>
    <t>Total</t>
  </si>
  <si>
    <t>Index Value</t>
  </si>
  <si>
    <t>Summary</t>
  </si>
  <si>
    <t>Divisor</t>
  </si>
  <si>
    <t>Total return</t>
  </si>
  <si>
    <t>A price-weighted index is a stock index that requires each company to be assigned an equal weight. The total value of the index is determined by the value of each stock, as if all of them carry equal importance or value in the calculation. The return of an equal-weighted index is estimated as a simple average of the returns of the index stocks.</t>
  </si>
  <si>
    <t>Equal-Weighted Index (Weight, Value, and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</si>
</sst>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 #,##0.0_);_(* \(#,##0.0\);_(* &quot;-&quot;??_);_(@_)"/>
  </numFmts>
  <fonts count="33"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12"/>
      <color rgb="FF0073B0"/>
      <name val="Arial"/>
      <family val="2"/>
    </font>
    <font>
      <sz val="9"/>
      <color rgb="FFFF0000"/>
      <name val="Arial"/>
      <family val="2"/>
    </font>
    <font>
      <b/>
      <sz val="9"/>
      <color rgb="FF002060"/>
      <name val="Arial"/>
      <family val="2"/>
    </font>
    <font>
      <b/>
      <sz val="9"/>
      <color rgb="FFFF0000"/>
      <name val="Arial"/>
      <family val="2"/>
    </font>
    <font>
      <b/>
      <sz val="9"/>
      <color theme="1"/>
      <name val="Arial"/>
      <family val="2"/>
    </font>
    <font>
      <b/>
      <i/>
      <sz val="9"/>
      <color rgb="FF0073B0"/>
      <name val="Arial"/>
      <family val="2"/>
    </font>
    <font>
      <b/>
      <sz val="9"/>
      <color rgb="FF0073B0"/>
      <name val="Arial"/>
      <family val="2"/>
    </font>
  </fonts>
  <fills count="5">
    <fill>
      <patternFill patternType="none"/>
    </fill>
    <fill>
      <patternFill patternType="gray125"/>
    </fill>
    <fill>
      <patternFill patternType="solid">
        <fgColor rgb="FF0073B0"/>
        <bgColor indexed="64"/>
      </patternFill>
    </fill>
    <fill>
      <patternFill patternType="solid">
        <fgColor rgb="FFFFFFFF"/>
        <bgColor rgb="FFFFFFFF"/>
      </patternFill>
    </fill>
    <fill>
      <patternFill patternType="solid">
        <fgColor rgb="FFD9D9D9"/>
        <bgColor rgb="FFD9D9D9"/>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indexed="64"/>
      </bottom>
      <diagonal/>
    </border>
    <border>
      <left/>
      <right/>
      <top/>
      <bottom style="medium">
        <color rgb="FF002060"/>
      </bottom>
      <diagonal/>
    </border>
    <border>
      <left/>
      <right/>
      <top/>
      <bottom style="thin">
        <color indexed="64"/>
      </bottom>
      <diagonal/>
    </border>
    <border>
      <left/>
      <right/>
      <top style="thin">
        <color indexed="64"/>
      </top>
      <bottom style="medium">
        <color indexed="64"/>
      </bottom>
      <diagonal/>
    </border>
  </borders>
  <cellStyleXfs count="22">
    <xf numFmtId="0" fontId="0" fillId="0" borderId="0"/>
    <xf numFmtId="0" fontId="11" fillId="0" borderId="0" applyNumberFormat="0" applyFill="0" applyBorder="0" applyAlignment="0" applyProtection="0"/>
    <xf numFmtId="0" fontId="10" fillId="0" borderId="0"/>
    <xf numFmtId="0" fontId="12"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2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cellStyleXfs>
  <cellXfs count="60">
    <xf numFmtId="0" fontId="0" fillId="0" borderId="0" xfId="0"/>
    <xf numFmtId="0" fontId="13" fillId="2" borderId="0" xfId="2" applyFont="1" applyFill="1" applyBorder="1"/>
    <xf numFmtId="0" fontId="13" fillId="2" borderId="0" xfId="2" applyFont="1" applyFill="1"/>
    <xf numFmtId="0" fontId="14" fillId="2" borderId="0" xfId="2" applyFont="1" applyFill="1" applyBorder="1"/>
    <xf numFmtId="0" fontId="15" fillId="2" borderId="0" xfId="3" applyFont="1" applyFill="1" applyBorder="1"/>
    <xf numFmtId="0" fontId="14" fillId="2" borderId="0" xfId="2" applyFont="1" applyFill="1"/>
    <xf numFmtId="0" fontId="16" fillId="2" borderId="0" xfId="2" applyFont="1" applyFill="1"/>
    <xf numFmtId="0" fontId="17" fillId="2" borderId="0" xfId="2" applyFont="1" applyFill="1"/>
    <xf numFmtId="0" fontId="17" fillId="2" borderId="0" xfId="2" applyFont="1" applyFill="1" applyBorder="1"/>
    <xf numFmtId="0" fontId="18" fillId="2" borderId="0" xfId="2" applyFont="1" applyFill="1" applyBorder="1" applyProtection="1">
      <protection locked="0"/>
    </xf>
    <xf numFmtId="0" fontId="19" fillId="2" borderId="0" xfId="2" applyFont="1" applyFill="1" applyBorder="1" applyAlignment="1">
      <alignment horizontal="right"/>
    </xf>
    <xf numFmtId="0" fontId="13" fillId="2" borderId="1" xfId="2" applyFont="1" applyFill="1" applyBorder="1"/>
    <xf numFmtId="0" fontId="13" fillId="2" borderId="3" xfId="2" applyFont="1" applyFill="1" applyBorder="1"/>
    <xf numFmtId="0" fontId="19" fillId="2" borderId="0" xfId="2" applyFont="1" applyFill="1" applyBorder="1"/>
    <xf numFmtId="0" fontId="13" fillId="2" borderId="3" xfId="2" applyFont="1" applyFill="1" applyBorder="1" applyProtection="1">
      <protection locked="0"/>
    </xf>
    <xf numFmtId="0" fontId="13" fillId="2" borderId="5" xfId="2" applyFont="1" applyFill="1" applyBorder="1"/>
    <xf numFmtId="0" fontId="21" fillId="2" borderId="0" xfId="2" applyFont="1" applyFill="1"/>
    <xf numFmtId="164" fontId="23" fillId="0" borderId="0" xfId="21" applyNumberFormat="1" applyFont="1"/>
    <xf numFmtId="0" fontId="23" fillId="0" borderId="0" xfId="20" applyFont="1"/>
    <xf numFmtId="164" fontId="23" fillId="0" borderId="0" xfId="21" applyNumberFormat="1" applyFont="1" applyFill="1" applyBorder="1"/>
    <xf numFmtId="0" fontId="27" fillId="0" borderId="0" xfId="20" applyFont="1"/>
    <xf numFmtId="9" fontId="23" fillId="0" borderId="0" xfId="20" applyNumberFormat="1" applyFont="1"/>
    <xf numFmtId="164" fontId="23" fillId="0" borderId="0" xfId="20" applyNumberFormat="1" applyFont="1"/>
    <xf numFmtId="164" fontId="27" fillId="0" borderId="0" xfId="20" applyNumberFormat="1" applyFont="1"/>
    <xf numFmtId="165" fontId="23" fillId="0" borderId="0" xfId="20" applyNumberFormat="1" applyFont="1"/>
    <xf numFmtId="0" fontId="23" fillId="0" borderId="9" xfId="20" applyFont="1" applyBorder="1"/>
    <xf numFmtId="164" fontId="23" fillId="0" borderId="9" xfId="21" applyNumberFormat="1" applyFont="1" applyFill="1" applyBorder="1"/>
    <xf numFmtId="9" fontId="23" fillId="0" borderId="9" xfId="20" applyNumberFormat="1" applyFont="1" applyBorder="1"/>
    <xf numFmtId="164" fontId="23" fillId="0" borderId="9" xfId="20" applyNumberFormat="1" applyFont="1" applyBorder="1"/>
    <xf numFmtId="164" fontId="27" fillId="0" borderId="9" xfId="20" applyNumberFormat="1" applyFont="1" applyBorder="1"/>
    <xf numFmtId="165" fontId="23" fillId="0" borderId="9" xfId="20" applyNumberFormat="1" applyFont="1" applyBorder="1"/>
    <xf numFmtId="0" fontId="30" fillId="0" borderId="0" xfId="20" applyFont="1"/>
    <xf numFmtId="164" fontId="30" fillId="0" borderId="0" xfId="21" applyNumberFormat="1" applyFont="1" applyFill="1" applyBorder="1" applyAlignment="1">
      <alignment horizontal="right"/>
    </xf>
    <xf numFmtId="164" fontId="30" fillId="0" borderId="0" xfId="21" applyNumberFormat="1" applyFont="1" applyFill="1" applyBorder="1" applyAlignment="1"/>
    <xf numFmtId="9" fontId="30" fillId="0" borderId="0" xfId="21" applyNumberFormat="1" applyFont="1" applyFill="1" applyBorder="1" applyAlignment="1">
      <alignment horizontal="right"/>
    </xf>
    <xf numFmtId="164" fontId="29" fillId="0" borderId="0" xfId="21" applyNumberFormat="1" applyFont="1" applyFill="1" applyBorder="1" applyAlignment="1">
      <alignment horizontal="right"/>
    </xf>
    <xf numFmtId="10" fontId="30" fillId="0" borderId="0" xfId="21" applyNumberFormat="1" applyFont="1" applyFill="1" applyBorder="1" applyAlignment="1">
      <alignment horizontal="right"/>
    </xf>
    <xf numFmtId="0" fontId="30" fillId="0" borderId="10" xfId="20" applyFont="1" applyBorder="1"/>
    <xf numFmtId="164" fontId="30" fillId="0" borderId="10" xfId="21" applyNumberFormat="1" applyFont="1" applyFill="1" applyBorder="1"/>
    <xf numFmtId="166" fontId="30" fillId="0" borderId="10" xfId="21" applyNumberFormat="1" applyFont="1" applyFill="1" applyBorder="1"/>
    <xf numFmtId="43" fontId="30" fillId="0" borderId="10" xfId="21" applyFont="1" applyFill="1" applyBorder="1"/>
    <xf numFmtId="43" fontId="29" fillId="0" borderId="0" xfId="21" applyFont="1" applyFill="1" applyBorder="1"/>
    <xf numFmtId="10" fontId="30" fillId="0" borderId="10" xfId="21" applyNumberFormat="1" applyFont="1" applyFill="1" applyBorder="1"/>
    <xf numFmtId="0" fontId="25" fillId="4" borderId="0" xfId="20" applyFont="1" applyFill="1"/>
    <xf numFmtId="0" fontId="24" fillId="4" borderId="0" xfId="20" applyFont="1" applyFill="1"/>
    <xf numFmtId="43" fontId="23" fillId="0" borderId="0" xfId="20" applyNumberFormat="1" applyFont="1"/>
    <xf numFmtId="0" fontId="26" fillId="3" borderId="0" xfId="20" applyFont="1" applyFill="1"/>
    <xf numFmtId="0" fontId="31" fillId="0" borderId="7" xfId="20" applyFont="1" applyBorder="1"/>
    <xf numFmtId="0" fontId="32" fillId="3" borderId="8" xfId="20" applyFont="1" applyFill="1" applyBorder="1" applyAlignment="1">
      <alignment horizontal="right" wrapText="1"/>
    </xf>
    <xf numFmtId="0" fontId="32" fillId="0" borderId="0" xfId="20" applyFont="1" applyAlignment="1">
      <alignment horizontal="right" wrapText="1"/>
    </xf>
    <xf numFmtId="0" fontId="28" fillId="3" borderId="0" xfId="20" applyFont="1" applyFill="1"/>
    <xf numFmtId="164" fontId="24" fillId="4" borderId="0" xfId="20" applyNumberFormat="1" applyFont="1" applyFill="1"/>
    <xf numFmtId="10" fontId="24" fillId="4" borderId="0" xfId="20" applyNumberFormat="1" applyFont="1" applyFill="1"/>
    <xf numFmtId="0" fontId="13" fillId="2" borderId="6"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23" fillId="0" borderId="0" xfId="20" applyFont="1" applyAlignment="1">
      <alignment horizontal="center"/>
    </xf>
  </cellXfs>
  <cellStyles count="22">
    <cellStyle name="Comma 2" xfId="7" xr:uid="{4B077D12-3928-4600-A400-DAFE7C142FC5}"/>
    <cellStyle name="Comma 3" xfId="13" xr:uid="{75A8B7BD-1559-4D80-BA98-39056F8501E2}"/>
    <cellStyle name="Comma 4" xfId="21" xr:uid="{69103610-2671-46A9-9757-81A668BAE23E}"/>
    <cellStyle name="Currency 2" xfId="5" xr:uid="{94FA024F-B916-408B-8C26-266C30588648}"/>
    <cellStyle name="Hyperlink 2 2" xfId="3" xr:uid="{5D7F0286-A486-4255-88A6-CC974082901D}"/>
    <cellStyle name="Hyperlink 3" xfId="1" xr:uid="{00000000-0005-0000-0000-000002000000}"/>
    <cellStyle name="Normal" xfId="0" builtinId="0"/>
    <cellStyle name="Normal 10" xfId="19" xr:uid="{28F81C0C-0459-4599-9633-84935A48BC63}"/>
    <cellStyle name="Normal 11" xfId="20" xr:uid="{183B83EC-FACA-4C66-8B7A-A2B7E627E8B4}"/>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14</xdr:row>
      <xdr:rowOff>76200</xdr:rowOff>
    </xdr:from>
    <xdr:to>
      <xdr:col>5</xdr:col>
      <xdr:colOff>447675</xdr:colOff>
      <xdr:row>20</xdr:row>
      <xdr:rowOff>76200</xdr:rowOff>
    </xdr:to>
    <xdr:cxnSp macro="">
      <xdr:nvCxnSpPr>
        <xdr:cNvPr id="6" name="Connector: Elbow 5">
          <a:extLst>
            <a:ext uri="{FF2B5EF4-FFF2-40B4-BE49-F238E27FC236}">
              <a16:creationId xmlns:a16="http://schemas.microsoft.com/office/drawing/2014/main" id="{1984066D-EBBB-4F9F-BF3B-C243EC3B392A}"/>
            </a:ext>
          </a:extLst>
        </xdr:cNvPr>
        <xdr:cNvCxnSpPr/>
      </xdr:nvCxnSpPr>
      <xdr:spPr>
        <a:xfrm>
          <a:off x="2819400" y="2857500"/>
          <a:ext cx="1743075" cy="8572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19</xdr:row>
      <xdr:rowOff>112396</xdr:rowOff>
    </xdr:from>
    <xdr:to>
      <xdr:col>7</xdr:col>
      <xdr:colOff>581025</xdr:colOff>
      <xdr:row>21</xdr:row>
      <xdr:rowOff>38100</xdr:rowOff>
    </xdr:to>
    <xdr:sp macro="" textlink="">
      <xdr:nvSpPr>
        <xdr:cNvPr id="7" name="TextBox 6">
          <a:extLst>
            <a:ext uri="{FF2B5EF4-FFF2-40B4-BE49-F238E27FC236}">
              <a16:creationId xmlns:a16="http://schemas.microsoft.com/office/drawing/2014/main" id="{B3E00EB0-C784-4F29-82CC-86E49E01A8E3}"/>
            </a:ext>
          </a:extLst>
        </xdr:cNvPr>
        <xdr:cNvSpPr txBox="1"/>
      </xdr:nvSpPr>
      <xdr:spPr>
        <a:xfrm>
          <a:off x="4610100" y="3560446"/>
          <a:ext cx="1190625" cy="21145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Arial" panose="020B0604020202020204" pitchFamily="34" charset="0"/>
              <a:ea typeface="+mn-ea"/>
              <a:cs typeface="Arial" panose="020B0604020202020204" pitchFamily="34" charset="0"/>
            </a:rPr>
            <a:t>Chosen </a:t>
          </a:r>
          <a:r>
            <a:rPr lang="en-US" sz="900" b="1">
              <a:latin typeface="Arial" panose="020B0604020202020204" pitchFamily="34" charset="0"/>
              <a:cs typeface="Arial" panose="020B0604020202020204" pitchFamily="34" charset="0"/>
            </a:rPr>
            <a:t>Arbitrarily </a:t>
          </a:r>
        </a:p>
      </xdr:txBody>
    </xdr:sp>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R7" activeCellId="1" sqref="O9 R7"/>
    </sheetView>
  </sheetViews>
  <sheetFormatPr defaultColWidth="10.25" defaultRowHeight="13.8" x14ac:dyDescent="0.25"/>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29</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53" t="s">
        <v>28</v>
      </c>
      <c r="D13" s="54"/>
      <c r="E13" s="54"/>
      <c r="F13" s="55"/>
      <c r="G13" s="1"/>
      <c r="H13" s="1"/>
      <c r="I13" s="1"/>
      <c r="J13" s="1"/>
      <c r="K13" s="1"/>
      <c r="L13" s="1"/>
      <c r="M13" s="1"/>
      <c r="N13" s="1"/>
      <c r="O13" s="1"/>
      <c r="P13" s="2"/>
    </row>
    <row r="14" spans="1:16" ht="19.5" customHeight="1" x14ac:dyDescent="0.25">
      <c r="A14" s="7"/>
      <c r="B14" s="11"/>
      <c r="C14" s="53"/>
      <c r="D14" s="54"/>
      <c r="E14" s="54"/>
      <c r="F14" s="55"/>
      <c r="G14" s="1"/>
      <c r="H14" s="1"/>
      <c r="I14" s="1"/>
      <c r="J14" s="1"/>
      <c r="K14" s="1"/>
      <c r="L14" s="1"/>
      <c r="M14" s="1"/>
      <c r="N14" s="1"/>
      <c r="O14" s="1"/>
      <c r="P14" s="2"/>
    </row>
    <row r="15" spans="1:16" ht="63.6" customHeight="1" x14ac:dyDescent="0.25">
      <c r="A15" s="7"/>
      <c r="B15" s="11"/>
      <c r="C15" s="56"/>
      <c r="D15" s="57"/>
      <c r="E15" s="57"/>
      <c r="F15" s="58"/>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16"/>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1212-5DF7-43F7-B27A-2CFF94920024}">
  <dimension ref="B1:P19"/>
  <sheetViews>
    <sheetView showGridLines="0" zoomScaleNormal="100" workbookViewId="0">
      <selection activeCell="O21" sqref="O21"/>
    </sheetView>
  </sheetViews>
  <sheetFormatPr defaultRowHeight="11.4" x14ac:dyDescent="0.2"/>
  <cols>
    <col min="1" max="1" width="2.25" style="18" customWidth="1"/>
    <col min="2" max="2" width="28.125" style="18" bestFit="1" customWidth="1"/>
    <col min="3" max="4" width="14.125" style="17" customWidth="1"/>
    <col min="5" max="7" width="9" style="18"/>
    <col min="8" max="8" width="12.875" style="18" customWidth="1"/>
    <col min="9" max="9" width="9" style="18"/>
    <col min="10" max="11" width="11.25" style="18" customWidth="1"/>
    <col min="12" max="13" width="9" style="18"/>
    <col min="14" max="14" width="13.5" style="18" customWidth="1"/>
    <col min="15" max="15" width="14.375" style="18" customWidth="1"/>
    <col min="16" max="16384" width="9" style="18"/>
  </cols>
  <sheetData>
    <row r="1" spans="2:16" ht="15.6" x14ac:dyDescent="0.3">
      <c r="B1" s="46" t="s">
        <v>5</v>
      </c>
    </row>
    <row r="2" spans="2:16" x14ac:dyDescent="0.2">
      <c r="C2" s="19"/>
      <c r="D2" s="19"/>
      <c r="K2" s="20"/>
    </row>
    <row r="3" spans="2:16" ht="12" x14ac:dyDescent="0.25">
      <c r="B3" s="50"/>
      <c r="C3" s="19"/>
      <c r="D3" s="19"/>
      <c r="K3" s="20"/>
      <c r="L3" s="59"/>
      <c r="M3" s="59"/>
    </row>
    <row r="4" spans="2:16" ht="60.6" thickBot="1" x14ac:dyDescent="0.3">
      <c r="B4" s="47" t="s">
        <v>6</v>
      </c>
      <c r="C4" s="48" t="s">
        <v>7</v>
      </c>
      <c r="D4" s="48" t="s">
        <v>8</v>
      </c>
      <c r="E4" s="48" t="s">
        <v>9</v>
      </c>
      <c r="F4" s="48" t="s">
        <v>10</v>
      </c>
      <c r="G4" s="48" t="s">
        <v>11</v>
      </c>
      <c r="H4" s="48" t="s">
        <v>12</v>
      </c>
      <c r="I4" s="48" t="s">
        <v>13</v>
      </c>
      <c r="J4" s="48" t="s">
        <v>14</v>
      </c>
      <c r="K4" s="49"/>
      <c r="L4" s="48" t="s">
        <v>15</v>
      </c>
      <c r="M4" s="48" t="s">
        <v>16</v>
      </c>
      <c r="N4" s="48" t="s">
        <v>17</v>
      </c>
      <c r="O4" s="48" t="s">
        <v>18</v>
      </c>
      <c r="P4" s="48" t="s">
        <v>19</v>
      </c>
    </row>
    <row r="5" spans="2:16" x14ac:dyDescent="0.2">
      <c r="B5" s="18" t="s">
        <v>20</v>
      </c>
      <c r="C5" s="19">
        <v>100</v>
      </c>
      <c r="D5" s="19">
        <f>300/C5</f>
        <v>3</v>
      </c>
      <c r="E5" s="18">
        <f>C5*D5</f>
        <v>300</v>
      </c>
      <c r="F5" s="21">
        <f>1/$C$8</f>
        <v>0.33333333333333331</v>
      </c>
      <c r="G5" s="18">
        <v>120</v>
      </c>
      <c r="H5" s="18">
        <v>5</v>
      </c>
      <c r="I5" s="22">
        <f>D5*G5</f>
        <v>360</v>
      </c>
      <c r="J5" s="22">
        <f>D5*H5</f>
        <v>15</v>
      </c>
      <c r="K5" s="23"/>
      <c r="L5" s="21">
        <f>(G5-C5)/C5</f>
        <v>0.2</v>
      </c>
      <c r="M5" s="21">
        <f>(G5-C5+H5)/C5</f>
        <v>0.25</v>
      </c>
      <c r="N5" s="24">
        <f>F5*L5</f>
        <v>6.6666666666666666E-2</v>
      </c>
      <c r="O5" s="24">
        <f>F5*M5</f>
        <v>8.3333333333333329E-2</v>
      </c>
      <c r="P5" s="21">
        <f>I5/$I$8</f>
        <v>0.3902439024390244</v>
      </c>
    </row>
    <row r="6" spans="2:16" x14ac:dyDescent="0.2">
      <c r="B6" s="18" t="s">
        <v>21</v>
      </c>
      <c r="C6" s="19">
        <v>20</v>
      </c>
      <c r="D6" s="19">
        <f t="shared" ref="D6:D7" si="0">300/C6</f>
        <v>15</v>
      </c>
      <c r="E6" s="18">
        <f t="shared" ref="E6:E7" si="1">C6*D6</f>
        <v>300</v>
      </c>
      <c r="F6" s="21">
        <f t="shared" ref="F6:F7" si="2">1/$C$8</f>
        <v>0.33333333333333331</v>
      </c>
      <c r="G6" s="18">
        <v>15</v>
      </c>
      <c r="H6" s="18">
        <v>2</v>
      </c>
      <c r="I6" s="22">
        <f>D6*G6</f>
        <v>225</v>
      </c>
      <c r="J6" s="22">
        <f>D6*H6</f>
        <v>30</v>
      </c>
      <c r="K6" s="23"/>
      <c r="L6" s="21">
        <f>(G6-C6)/C6</f>
        <v>-0.25</v>
      </c>
      <c r="M6" s="21">
        <f>(G6-C6+H6)/C6</f>
        <v>-0.15</v>
      </c>
      <c r="N6" s="24">
        <f>F6*L6</f>
        <v>-8.3333333333333329E-2</v>
      </c>
      <c r="O6" s="24">
        <f>F6*M6</f>
        <v>-4.9999999999999996E-2</v>
      </c>
      <c r="P6" s="21">
        <f t="shared" ref="P6:P7" si="3">I6/$I$8</f>
        <v>0.24390243902439024</v>
      </c>
    </row>
    <row r="7" spans="2:16" x14ac:dyDescent="0.2">
      <c r="B7" s="25" t="s">
        <v>22</v>
      </c>
      <c r="C7" s="26">
        <v>40</v>
      </c>
      <c r="D7" s="26">
        <f t="shared" si="0"/>
        <v>7.5</v>
      </c>
      <c r="E7" s="25">
        <f t="shared" si="1"/>
        <v>300</v>
      </c>
      <c r="F7" s="27">
        <f t="shared" si="2"/>
        <v>0.33333333333333331</v>
      </c>
      <c r="G7" s="25">
        <v>45</v>
      </c>
      <c r="H7" s="25">
        <v>1</v>
      </c>
      <c r="I7" s="28">
        <f>D7*G7</f>
        <v>337.5</v>
      </c>
      <c r="J7" s="28">
        <f>D7*H7</f>
        <v>7.5</v>
      </c>
      <c r="K7" s="29"/>
      <c r="L7" s="27">
        <f>(G7-C7)/C7</f>
        <v>0.125</v>
      </c>
      <c r="M7" s="27">
        <f>(G7-C7+H7)/C7</f>
        <v>0.15</v>
      </c>
      <c r="N7" s="30">
        <f>F7*L7</f>
        <v>4.1666666666666664E-2</v>
      </c>
      <c r="O7" s="30">
        <f>F7*M7</f>
        <v>4.9999999999999996E-2</v>
      </c>
      <c r="P7" s="27">
        <f t="shared" si="3"/>
        <v>0.36585365853658536</v>
      </c>
    </row>
    <row r="8" spans="2:16" ht="12" x14ac:dyDescent="0.25">
      <c r="B8" s="31" t="s">
        <v>23</v>
      </c>
      <c r="C8" s="32">
        <f>COUNT(C5:C7)</f>
        <v>3</v>
      </c>
      <c r="D8" s="32">
        <f t="shared" ref="D8:P8" si="4">SUM(D5:D7)</f>
        <v>25.5</v>
      </c>
      <c r="E8" s="33">
        <f t="shared" si="4"/>
        <v>900</v>
      </c>
      <c r="F8" s="34">
        <f t="shared" si="4"/>
        <v>1</v>
      </c>
      <c r="G8" s="32"/>
      <c r="H8" s="32"/>
      <c r="I8" s="32">
        <f t="shared" si="4"/>
        <v>922.5</v>
      </c>
      <c r="J8" s="32">
        <f t="shared" si="4"/>
        <v>52.5</v>
      </c>
      <c r="K8" s="35"/>
      <c r="L8" s="32"/>
      <c r="M8" s="32"/>
      <c r="N8" s="36">
        <f>SUM(N5:N7)</f>
        <v>2.5000000000000001E-2</v>
      </c>
      <c r="O8" s="36">
        <f t="shared" si="4"/>
        <v>8.3333333333333329E-2</v>
      </c>
      <c r="P8" s="32">
        <f t="shared" si="4"/>
        <v>1</v>
      </c>
    </row>
    <row r="9" spans="2:16" x14ac:dyDescent="0.2">
      <c r="C9" s="19"/>
      <c r="D9" s="19"/>
      <c r="K9" s="20"/>
    </row>
    <row r="10" spans="2:16" ht="12.6" thickBot="1" x14ac:dyDescent="0.3">
      <c r="B10" s="37" t="s">
        <v>24</v>
      </c>
      <c r="C10" s="38"/>
      <c r="D10" s="38"/>
      <c r="E10" s="38">
        <f>E8/C15</f>
        <v>100</v>
      </c>
      <c r="F10" s="38"/>
      <c r="G10" s="38"/>
      <c r="H10" s="38"/>
      <c r="I10" s="39">
        <f>I8/C15</f>
        <v>102.5</v>
      </c>
      <c r="J10" s="40">
        <f>J8/C15</f>
        <v>5.833333333333333</v>
      </c>
      <c r="K10" s="41"/>
      <c r="L10" s="42">
        <f>(I10-E10)/E10</f>
        <v>2.5000000000000001E-2</v>
      </c>
      <c r="M10" s="42">
        <f>(I10-E10+J10)/E10</f>
        <v>8.3333333333333315E-2</v>
      </c>
      <c r="N10" s="38"/>
      <c r="O10" s="38"/>
      <c r="P10" s="38"/>
    </row>
    <row r="11" spans="2:16" x14ac:dyDescent="0.2">
      <c r="C11" s="19"/>
      <c r="D11" s="19"/>
      <c r="K11" s="20"/>
    </row>
    <row r="12" spans="2:16" x14ac:dyDescent="0.2">
      <c r="C12" s="19"/>
      <c r="D12" s="19"/>
      <c r="K12" s="20"/>
    </row>
    <row r="13" spans="2:16" x14ac:dyDescent="0.2">
      <c r="C13" s="19"/>
      <c r="D13" s="19"/>
      <c r="K13" s="20"/>
    </row>
    <row r="14" spans="2:16" ht="12" x14ac:dyDescent="0.25">
      <c r="B14" s="43" t="s">
        <v>25</v>
      </c>
      <c r="C14" s="44"/>
      <c r="D14" s="44"/>
      <c r="K14" s="20"/>
    </row>
    <row r="15" spans="2:16" x14ac:dyDescent="0.2">
      <c r="B15" s="44" t="s">
        <v>26</v>
      </c>
      <c r="C15" s="51">
        <v>9</v>
      </c>
      <c r="D15" s="51"/>
    </row>
    <row r="16" spans="2:16" x14ac:dyDescent="0.2">
      <c r="B16" s="44" t="s">
        <v>15</v>
      </c>
      <c r="C16" s="52">
        <f>(I10-E10)/E10</f>
        <v>2.5000000000000001E-2</v>
      </c>
      <c r="D16" s="44"/>
    </row>
    <row r="17" spans="2:10" x14ac:dyDescent="0.2">
      <c r="B17" s="44" t="s">
        <v>27</v>
      </c>
      <c r="C17" s="52">
        <f>(I10-E10+J10)/E10</f>
        <v>8.3333333333333315E-2</v>
      </c>
      <c r="D17" s="44"/>
    </row>
    <row r="18" spans="2:10" x14ac:dyDescent="0.2">
      <c r="B18" s="44"/>
      <c r="C18" s="44"/>
      <c r="D18" s="44"/>
      <c r="J18" s="45"/>
    </row>
    <row r="19" spans="2:10" x14ac:dyDescent="0.2">
      <c r="B19" s="44"/>
      <c r="C19" s="44"/>
      <c r="D19" s="44"/>
    </row>
  </sheetData>
  <mergeCells count="1">
    <mergeCell ref="L3:M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Equal-Weighted Equity Index</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2020-12-17T13:26:20Z</dcterms:modified>
</cp:coreProperties>
</file>