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3" documentId="13_ncr:1_{6CFFFC67-C701-4096-A621-93906FE23A1F}" xr6:coauthVersionLast="45" xr6:coauthVersionMax="45" xr10:uidLastSave="{087C3DA2-BFB8-4983-888B-83730BDB3B2C}"/>
  <bookViews>
    <workbookView xWindow="-108" yWindow="-108" windowWidth="23256" windowHeight="12576" xr2:uid="{00000000-000D-0000-FFFF-FFFF00000000}"/>
  </bookViews>
  <sheets>
    <sheet name="Cover Page" sheetId="2" r:id="rId1"/>
    <sheet name="Method#1" sheetId="3" r:id="rId2"/>
    <sheet name="Method#2" sheetId="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4" l="1"/>
  <c r="C23" i="4"/>
  <c r="D9" i="4" l="1"/>
  <c r="D12" i="4" s="1"/>
  <c r="D15" i="4" s="1"/>
  <c r="C9" i="4"/>
  <c r="C15" i="4" s="1"/>
  <c r="C24" i="4" s="1"/>
  <c r="C26" i="4" s="1"/>
  <c r="C15" i="3" l="1"/>
  <c r="E24" i="4"/>
  <c r="E26" i="4"/>
  <c r="E23" i="4"/>
</calcChain>
</file>

<file path=xl/sharedStrings.xml><?xml version="1.0" encoding="utf-8"?>
<sst xmlns="http://schemas.openxmlformats.org/spreadsheetml/2006/main" count="33" uniqueCount="28">
  <si>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</si>
  <si>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</si>
  <si>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</si>
  <si>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</si>
  <si>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</si>
  <si>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Input Data</t>
  </si>
  <si>
    <t>Price per Unit</t>
  </si>
  <si>
    <t>Variable Operating Cost per Unit</t>
  </si>
  <si>
    <t>Fixed Operating Cost</t>
  </si>
  <si>
    <t>Gross Profit</t>
  </si>
  <si>
    <t>Output</t>
  </si>
  <si>
    <t>Current Year</t>
  </si>
  <si>
    <t>Previous Year</t>
  </si>
  <si>
    <t>Change in EBIT</t>
  </si>
  <si>
    <t>Degree of Financial Leverage</t>
  </si>
  <si>
    <t>Revenue</t>
  </si>
  <si>
    <t>Cost of goods sold</t>
  </si>
  <si>
    <t>Sales, general and administrative expenses</t>
  </si>
  <si>
    <t>Operating profit</t>
  </si>
  <si>
    <t>Interest expense</t>
  </si>
  <si>
    <t>USD in million</t>
  </si>
  <si>
    <t>*Tax rate is assumed to be 0%</t>
  </si>
  <si>
    <t>Net income*</t>
  </si>
  <si>
    <t>Fixed Financial Cost</t>
  </si>
  <si>
    <t>Number of Units Sold</t>
  </si>
  <si>
    <t>Change in Net Income</t>
  </si>
  <si>
    <t>The Degree of Financial Leverage represents the sensitivity of net income to changes in operating income. It estimates what the effect on the net income will be if a firm experiences an increase or decrease in operating income.</t>
  </si>
  <si>
    <t xml:space="preserve">Degree of Financial Leverage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</si>
</sst>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rgb="FF0073B0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 Narrow"/>
      <family val="2"/>
    </font>
    <font>
      <sz val="8"/>
      <name val="Arial Narrow"/>
      <family val="2"/>
    </font>
    <font>
      <b/>
      <sz val="9"/>
      <color rgb="FF0073B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6" fillId="2" borderId="0" xfId="2" applyFont="1" applyFill="1" applyBorder="1"/>
    <xf numFmtId="0" fontId="6" fillId="2" borderId="0" xfId="2" applyFont="1" applyFill="1"/>
    <xf numFmtId="0" fontId="7" fillId="2" borderId="0" xfId="2" applyFont="1" applyFill="1" applyBorder="1"/>
    <xf numFmtId="0" fontId="8" fillId="2" borderId="0" xfId="3" applyFont="1" applyFill="1" applyBorder="1"/>
    <xf numFmtId="0" fontId="7" fillId="2" borderId="0" xfId="2" applyFont="1" applyFill="1"/>
    <xf numFmtId="0" fontId="9" fillId="2" borderId="0" xfId="2" applyFont="1" applyFill="1"/>
    <xf numFmtId="0" fontId="10" fillId="2" borderId="0" xfId="2" applyFont="1" applyFill="1"/>
    <xf numFmtId="0" fontId="10" fillId="2" borderId="0" xfId="2" applyFont="1" applyFill="1" applyBorder="1"/>
    <xf numFmtId="0" fontId="11" fillId="2" borderId="0" xfId="2" applyFont="1" applyFill="1" applyBorder="1" applyProtection="1">
      <protection locked="0"/>
    </xf>
    <xf numFmtId="0" fontId="12" fillId="2" borderId="0" xfId="2" applyFont="1" applyFill="1" applyBorder="1" applyAlignment="1">
      <alignment horizontal="right"/>
    </xf>
    <xf numFmtId="0" fontId="6" fillId="2" borderId="1" xfId="2" applyFont="1" applyFill="1" applyBorder="1"/>
    <xf numFmtId="0" fontId="6" fillId="2" borderId="3" xfId="2" applyFont="1" applyFill="1" applyBorder="1"/>
    <xf numFmtId="0" fontId="12" fillId="2" borderId="0" xfId="2" applyFont="1" applyFill="1" applyBorder="1"/>
    <xf numFmtId="0" fontId="6" fillId="2" borderId="3" xfId="2" applyFont="1" applyFill="1" applyBorder="1" applyProtection="1">
      <protection locked="0"/>
    </xf>
    <xf numFmtId="0" fontId="6" fillId="2" borderId="5" xfId="2" applyFont="1" applyFill="1" applyBorder="1"/>
    <xf numFmtId="0" fontId="16" fillId="2" borderId="0" xfId="2" applyFont="1" applyFill="1"/>
    <xf numFmtId="49" fontId="14" fillId="3" borderId="7" xfId="4" applyNumberFormat="1" applyFont="1" applyFill="1" applyBorder="1" applyAlignment="1">
      <alignment wrapText="1"/>
    </xf>
    <xf numFmtId="49" fontId="14" fillId="3" borderId="7" xfId="4" applyNumberFormat="1" applyFont="1" applyFill="1" applyBorder="1" applyAlignment="1">
      <alignment horizontal="center" wrapText="1"/>
    </xf>
    <xf numFmtId="0" fontId="15" fillId="3" borderId="0" xfId="2" applyFont="1" applyFill="1" applyBorder="1" applyAlignment="1">
      <alignment horizontal="left" vertical="center"/>
    </xf>
    <xf numFmtId="0" fontId="17" fillId="3" borderId="0" xfId="4" applyFont="1" applyFill="1"/>
    <xf numFmtId="0" fontId="18" fillId="3" borderId="0" xfId="4" applyFont="1" applyFill="1" applyAlignment="1">
      <alignment horizontal="left" vertical="center"/>
    </xf>
    <xf numFmtId="0" fontId="18" fillId="3" borderId="0" xfId="4" applyFont="1" applyFill="1" applyAlignment="1">
      <alignment horizontal="left" vertical="center" wrapText="1"/>
    </xf>
    <xf numFmtId="0" fontId="17" fillId="3" borderId="7" xfId="4" applyFont="1" applyFill="1" applyBorder="1"/>
    <xf numFmtId="7" fontId="17" fillId="3" borderId="7" xfId="4" applyNumberFormat="1" applyFont="1" applyFill="1" applyBorder="1"/>
    <xf numFmtId="6" fontId="17" fillId="3" borderId="0" xfId="4" applyNumberFormat="1" applyFont="1" applyFill="1"/>
    <xf numFmtId="6" fontId="17" fillId="3" borderId="0" xfId="8" applyNumberFormat="1" applyFont="1" applyFill="1"/>
    <xf numFmtId="0" fontId="17" fillId="3" borderId="0" xfId="4" applyFont="1" applyFill="1" applyAlignment="1">
      <alignment wrapText="1"/>
    </xf>
    <xf numFmtId="3" fontId="17" fillId="3" borderId="0" xfId="4" applyNumberFormat="1" applyFont="1" applyFill="1"/>
    <xf numFmtId="2" fontId="17" fillId="3" borderId="8" xfId="4" applyNumberFormat="1" applyFont="1" applyFill="1" applyBorder="1"/>
    <xf numFmtId="49" fontId="14" fillId="3" borderId="0" xfId="4" applyNumberFormat="1" applyFont="1" applyFill="1" applyBorder="1" applyAlignment="1">
      <alignment wrapText="1"/>
    </xf>
    <xf numFmtId="49" fontId="14" fillId="3" borderId="0" xfId="4" applyNumberFormat="1" applyFont="1" applyFill="1" applyBorder="1" applyAlignment="1">
      <alignment horizontal="center" wrapText="1"/>
    </xf>
    <xf numFmtId="0" fontId="17" fillId="3" borderId="0" xfId="4" applyFont="1" applyFill="1" applyBorder="1"/>
    <xf numFmtId="7" fontId="17" fillId="3" borderId="0" xfId="4" applyNumberFormat="1" applyFont="1" applyFill="1" applyBorder="1"/>
    <xf numFmtId="0" fontId="17" fillId="3" borderId="0" xfId="0" applyFont="1" applyFill="1"/>
    <xf numFmtId="164" fontId="17" fillId="3" borderId="0" xfId="7" applyNumberFormat="1" applyFont="1" applyFill="1" applyBorder="1" applyAlignment="1">
      <alignment horizontal="center"/>
    </xf>
    <xf numFmtId="0" fontId="17" fillId="3" borderId="9" xfId="0" applyFont="1" applyFill="1" applyBorder="1"/>
    <xf numFmtId="164" fontId="17" fillId="3" borderId="9" xfId="7" applyNumberFormat="1" applyFont="1" applyFill="1" applyBorder="1" applyAlignment="1">
      <alignment horizontal="center"/>
    </xf>
    <xf numFmtId="0" fontId="18" fillId="3" borderId="0" xfId="0" applyFont="1" applyFill="1"/>
    <xf numFmtId="164" fontId="18" fillId="3" borderId="0" xfId="7" applyNumberFormat="1" applyFont="1" applyFill="1" applyBorder="1" applyAlignment="1">
      <alignment horizontal="center"/>
    </xf>
    <xf numFmtId="0" fontId="21" fillId="4" borderId="7" xfId="4" applyFont="1" applyFill="1" applyBorder="1"/>
    <xf numFmtId="0" fontId="21" fillId="4" borderId="7" xfId="4" applyFont="1" applyFill="1" applyBorder="1" applyAlignment="1">
      <alignment horizontal="center"/>
    </xf>
    <xf numFmtId="164" fontId="17" fillId="3" borderId="0" xfId="7" applyNumberFormat="1" applyFont="1" applyFill="1" applyBorder="1" applyAlignment="1">
      <alignment horizontal="left"/>
    </xf>
    <xf numFmtId="9" fontId="17" fillId="3" borderId="8" xfId="4" applyNumberFormat="1" applyFont="1" applyFill="1" applyBorder="1"/>
    <xf numFmtId="0" fontId="6" fillId="2" borderId="6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</cellXfs>
  <cellStyles count="12">
    <cellStyle name="Comma" xfId="8" builtinId="3"/>
    <cellStyle name="Comma 2" xfId="7" xr:uid="{4B077D12-3928-4600-A400-DAFE7C142FC5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  <cellStyle name="Normal 3" xfId="9" xr:uid="{BB80F1F3-9922-4059-BF83-BD44F7EAFF68}"/>
    <cellStyle name="Normal 4" xfId="11" xr:uid="{9EB811E6-5512-4ED7-A50B-9D8116E353D7}"/>
    <cellStyle name="Percent 2" xfId="6" xr:uid="{9E2C98EB-5F37-4587-8FEB-4069EA2B93AB}"/>
    <cellStyle name="Percent 3" xfId="10" xr:uid="{1944379E-E72C-44AB-B7CA-2698D4587175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" y="1181100"/>
          <a:ext cx="7762875" cy="992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112396</xdr:colOff>
      <xdr:row>22</xdr:row>
      <xdr:rowOff>55245</xdr:rowOff>
    </xdr:from>
    <xdr:to>
      <xdr:col>3</xdr:col>
      <xdr:colOff>697230</xdr:colOff>
      <xdr:row>22</xdr:row>
      <xdr:rowOff>64770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DE100BFC-99D5-479B-B6DC-B979F56FF20E}"/>
            </a:ext>
          </a:extLst>
        </xdr:cNvPr>
        <xdr:cNvCxnSpPr/>
      </xdr:nvCxnSpPr>
      <xdr:spPr>
        <a:xfrm flipH="1" flipV="1">
          <a:off x="3350896" y="2674620"/>
          <a:ext cx="584834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116205</xdr:colOff>
      <xdr:row>23</xdr:row>
      <xdr:rowOff>91440</xdr:rowOff>
    </xdr:from>
    <xdr:to>
      <xdr:col>3</xdr:col>
      <xdr:colOff>704849</xdr:colOff>
      <xdr:row>23</xdr:row>
      <xdr:rowOff>97155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3E17805-7C0D-4744-8BA1-C90AE962F7D7}"/>
            </a:ext>
          </a:extLst>
        </xdr:cNvPr>
        <xdr:cNvCxnSpPr/>
      </xdr:nvCxnSpPr>
      <xdr:spPr>
        <a:xfrm flipH="1" flipV="1">
          <a:off x="3354705" y="2853690"/>
          <a:ext cx="588644" cy="571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100965</xdr:colOff>
      <xdr:row>25</xdr:row>
      <xdr:rowOff>49530</xdr:rowOff>
    </xdr:from>
    <xdr:to>
      <xdr:col>3</xdr:col>
      <xdr:colOff>697229</xdr:colOff>
      <xdr:row>25</xdr:row>
      <xdr:rowOff>57150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D994770B-A1F1-4464-B9C2-89F2D5650E67}"/>
            </a:ext>
          </a:extLst>
        </xdr:cNvPr>
        <xdr:cNvCxnSpPr/>
      </xdr:nvCxnSpPr>
      <xdr:spPr>
        <a:xfrm flipH="1" flipV="1">
          <a:off x="3339465" y="3859530"/>
          <a:ext cx="596264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3" zoomScale="70" zoomScaleNormal="70" workbookViewId="0">
      <selection activeCell="I18" sqref="I18"/>
    </sheetView>
  </sheetViews>
  <sheetFormatPr defaultColWidth="10.25" defaultRowHeight="13.8" x14ac:dyDescent="0.25"/>
  <cols>
    <col min="1" max="2" width="12.375" style="6" customWidth="1"/>
    <col min="3" max="3" width="37.25" style="6" customWidth="1"/>
    <col min="4" max="22" width="12.375" style="6" customWidth="1"/>
    <col min="23" max="25" width="10.25" style="6"/>
    <col min="26" max="26" width="10.25" style="6" customWidth="1"/>
    <col min="27" max="16384" width="10.25" style="6"/>
  </cols>
  <sheetData>
    <row r="1" spans="1:16" ht="19.5" customHeight="1" x14ac:dyDescent="0.25"/>
    <row r="2" spans="1:16" ht="19.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4.6" x14ac:dyDescent="0.4">
      <c r="A10" s="7"/>
      <c r="B10" s="1"/>
      <c r="C10" s="9" t="s">
        <v>27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5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5">
      <c r="A13" s="7"/>
      <c r="B13" s="11"/>
      <c r="C13" s="44" t="s">
        <v>26</v>
      </c>
      <c r="D13" s="45"/>
      <c r="E13" s="45"/>
      <c r="F13" s="46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5">
      <c r="A14" s="7"/>
      <c r="B14" s="11"/>
      <c r="C14" s="44"/>
      <c r="D14" s="45"/>
      <c r="E14" s="45"/>
      <c r="F14" s="46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19.5" customHeight="1" x14ac:dyDescent="0.25">
      <c r="A15" s="7"/>
      <c r="B15" s="11"/>
      <c r="C15" s="47"/>
      <c r="D15" s="48"/>
      <c r="E15" s="48"/>
      <c r="F15" s="49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5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5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5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5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5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5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5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5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5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5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5">
      <c r="A27" s="7"/>
      <c r="B27" s="7"/>
      <c r="C27" s="7"/>
      <c r="D27" s="7"/>
      <c r="E27" s="7"/>
      <c r="F27" s="7"/>
      <c r="G27" s="16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A6F-37D2-4DA4-B2E0-DA6F9C7F9EB5}">
  <dimension ref="B1:G15"/>
  <sheetViews>
    <sheetView workbookViewId="0">
      <selection activeCell="B24" sqref="B24"/>
    </sheetView>
  </sheetViews>
  <sheetFormatPr defaultRowHeight="11.4" x14ac:dyDescent="0.2"/>
  <cols>
    <col min="1" max="1" width="1.875" style="20" customWidth="1"/>
    <col min="2" max="2" width="40.125" style="20" customWidth="1"/>
    <col min="3" max="3" width="12.5" style="20" customWidth="1"/>
    <col min="4" max="4" width="11.25" style="20" customWidth="1"/>
    <col min="5" max="5" width="14.5" style="20" customWidth="1"/>
    <col min="6" max="6" width="15.5" style="20" customWidth="1"/>
    <col min="7" max="7" width="17.5" style="20" customWidth="1"/>
    <col min="8" max="16384" width="9" style="20"/>
  </cols>
  <sheetData>
    <row r="1" spans="2:7" ht="13.2" customHeight="1" x14ac:dyDescent="0.2">
      <c r="B1" s="19" t="s">
        <v>14</v>
      </c>
      <c r="E1" s="21"/>
      <c r="F1" s="22"/>
      <c r="G1" s="21"/>
    </row>
    <row r="2" spans="2:7" ht="12.75" customHeight="1" x14ac:dyDescent="0.2"/>
    <row r="3" spans="2:7" ht="12" thickBot="1" x14ac:dyDescent="0.25">
      <c r="B3" s="17" t="s">
        <v>5</v>
      </c>
      <c r="C3" s="18"/>
      <c r="D3" s="23"/>
      <c r="E3" s="23"/>
      <c r="F3" s="24"/>
      <c r="G3" s="23"/>
    </row>
    <row r="4" spans="2:7" ht="12" thickTop="1" x14ac:dyDescent="0.2">
      <c r="B4" s="30"/>
      <c r="C4" s="31"/>
      <c r="D4" s="32"/>
      <c r="E4" s="32"/>
      <c r="F4" s="33"/>
      <c r="G4" s="32"/>
    </row>
    <row r="6" spans="2:7" x14ac:dyDescent="0.2">
      <c r="B6" s="20" t="s">
        <v>6</v>
      </c>
      <c r="C6" s="26">
        <v>10</v>
      </c>
    </row>
    <row r="7" spans="2:7" x14ac:dyDescent="0.2">
      <c r="B7" s="20" t="s">
        <v>7</v>
      </c>
      <c r="C7" s="25">
        <v>3</v>
      </c>
    </row>
    <row r="8" spans="2:7" x14ac:dyDescent="0.2">
      <c r="B8" s="27" t="s">
        <v>8</v>
      </c>
      <c r="C8" s="25">
        <v>4000</v>
      </c>
    </row>
    <row r="9" spans="2:7" x14ac:dyDescent="0.2">
      <c r="B9" s="27" t="s">
        <v>23</v>
      </c>
      <c r="C9" s="25">
        <v>1000</v>
      </c>
    </row>
    <row r="10" spans="2:7" x14ac:dyDescent="0.2">
      <c r="B10" s="20" t="s">
        <v>24</v>
      </c>
      <c r="C10" s="28">
        <v>1000</v>
      </c>
      <c r="D10" s="25"/>
    </row>
    <row r="11" spans="2:7" x14ac:dyDescent="0.2">
      <c r="C11" s="25"/>
    </row>
    <row r="13" spans="2:7" ht="12" thickBot="1" x14ac:dyDescent="0.25">
      <c r="B13" s="17" t="s">
        <v>10</v>
      </c>
      <c r="C13" s="18"/>
      <c r="D13" s="23"/>
      <c r="E13" s="23"/>
      <c r="F13" s="24"/>
      <c r="G13" s="23"/>
    </row>
    <row r="14" spans="2:7" ht="12" thickTop="1" x14ac:dyDescent="0.2"/>
    <row r="15" spans="2:7" x14ac:dyDescent="0.2">
      <c r="B15" s="20" t="s">
        <v>14</v>
      </c>
      <c r="C15" s="29">
        <f>(C10*(C6-C7)-C8)/(C10*(C6-C7)-C8-C9)</f>
        <v>1.5</v>
      </c>
    </row>
  </sheetData>
  <phoneticPr fontId="20" type="noConversion"/>
  <printOptions gridLines="1"/>
  <pageMargins left="0.75" right="0.75" top="1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CC767-A9DD-41BA-9B55-9FE6D0B0AFC7}">
  <dimension ref="B1:G26"/>
  <sheetViews>
    <sheetView workbookViewId="0">
      <selection activeCell="L5" sqref="L5"/>
    </sheetView>
  </sheetViews>
  <sheetFormatPr defaultRowHeight="11.4" x14ac:dyDescent="0.2"/>
  <cols>
    <col min="1" max="1" width="1.875" style="20" customWidth="1"/>
    <col min="2" max="2" width="38.625" style="20" customWidth="1"/>
    <col min="3" max="3" width="12.625" style="20" customWidth="1"/>
    <col min="4" max="4" width="13.25" style="20" customWidth="1"/>
    <col min="5" max="5" width="14.5" style="20" customWidth="1"/>
    <col min="6" max="6" width="15.5" style="20" customWidth="1"/>
    <col min="7" max="7" width="17.5" style="20" customWidth="1"/>
    <col min="8" max="16384" width="9" style="20"/>
  </cols>
  <sheetData>
    <row r="1" spans="2:7" ht="13.2" customHeight="1" x14ac:dyDescent="0.2">
      <c r="B1" s="19" t="s">
        <v>14</v>
      </c>
      <c r="E1" s="21"/>
      <c r="F1" s="22"/>
      <c r="G1" s="21"/>
    </row>
    <row r="2" spans="2:7" ht="12.75" customHeight="1" x14ac:dyDescent="0.2"/>
    <row r="3" spans="2:7" ht="12" thickBot="1" x14ac:dyDescent="0.25">
      <c r="B3" s="17" t="s">
        <v>5</v>
      </c>
      <c r="C3" s="18"/>
      <c r="D3" s="23"/>
      <c r="E3" s="23"/>
      <c r="F3" s="24"/>
      <c r="G3" s="23"/>
    </row>
    <row r="4" spans="2:7" ht="12" thickTop="1" x14ac:dyDescent="0.2">
      <c r="B4" s="30"/>
      <c r="C4" s="31"/>
      <c r="D4" s="32"/>
      <c r="E4" s="32"/>
      <c r="F4" s="33"/>
      <c r="G4" s="32"/>
    </row>
    <row r="6" spans="2:7" ht="12.6" thickBot="1" x14ac:dyDescent="0.3">
      <c r="B6" s="40" t="s">
        <v>20</v>
      </c>
      <c r="C6" s="41" t="s">
        <v>11</v>
      </c>
      <c r="D6" s="41" t="s">
        <v>12</v>
      </c>
    </row>
    <row r="7" spans="2:7" ht="12" thickTop="1" x14ac:dyDescent="0.2">
      <c r="B7" s="34" t="s">
        <v>15</v>
      </c>
      <c r="C7" s="35">
        <v>11000</v>
      </c>
      <c r="D7" s="35">
        <v>10000</v>
      </c>
    </row>
    <row r="8" spans="2:7" x14ac:dyDescent="0.2">
      <c r="B8" s="36" t="s">
        <v>16</v>
      </c>
      <c r="C8" s="37">
        <v>-3300</v>
      </c>
      <c r="D8" s="37">
        <v>-3000</v>
      </c>
    </row>
    <row r="9" spans="2:7" ht="11.4" customHeight="1" x14ac:dyDescent="0.25">
      <c r="B9" s="38" t="s">
        <v>9</v>
      </c>
      <c r="C9" s="39">
        <f>C7+C8</f>
        <v>7700</v>
      </c>
      <c r="D9" s="39">
        <f>D7+D8</f>
        <v>7000</v>
      </c>
    </row>
    <row r="10" spans="2:7" ht="13.2" customHeight="1" x14ac:dyDescent="0.2">
      <c r="B10" s="34"/>
      <c r="C10" s="35"/>
      <c r="D10" s="35"/>
    </row>
    <row r="11" spans="2:7" ht="13.2" customHeight="1" x14ac:dyDescent="0.2">
      <c r="B11" s="36" t="s">
        <v>17</v>
      </c>
      <c r="C11" s="37">
        <v>-4000</v>
      </c>
      <c r="D11" s="37">
        <v>-4000</v>
      </c>
    </row>
    <row r="12" spans="2:7" ht="15" customHeight="1" x14ac:dyDescent="0.25">
      <c r="B12" s="38" t="s">
        <v>18</v>
      </c>
      <c r="C12" s="39">
        <f>C9+C11</f>
        <v>3700</v>
      </c>
      <c r="D12" s="39">
        <f>D9+D11</f>
        <v>3000</v>
      </c>
    </row>
    <row r="13" spans="2:7" x14ac:dyDescent="0.2">
      <c r="B13" s="34"/>
      <c r="C13" s="35"/>
      <c r="D13" s="35"/>
    </row>
    <row r="14" spans="2:7" x14ac:dyDescent="0.2">
      <c r="B14" s="34" t="s">
        <v>19</v>
      </c>
      <c r="C14" s="35">
        <v>-1000</v>
      </c>
      <c r="D14" s="35">
        <v>-1000</v>
      </c>
    </row>
    <row r="15" spans="2:7" ht="12" x14ac:dyDescent="0.25">
      <c r="B15" s="38" t="s">
        <v>22</v>
      </c>
      <c r="C15" s="39">
        <f>C12+C14</f>
        <v>2700</v>
      </c>
      <c r="D15" s="39">
        <f>D12+D14</f>
        <v>2000</v>
      </c>
    </row>
    <row r="16" spans="2:7" ht="12" x14ac:dyDescent="0.25">
      <c r="B16" s="38"/>
      <c r="C16" s="39"/>
      <c r="D16" s="39"/>
    </row>
    <row r="17" spans="2:7" x14ac:dyDescent="0.2">
      <c r="B17" s="42" t="s">
        <v>21</v>
      </c>
    </row>
    <row r="19" spans="2:7" ht="12" thickBot="1" x14ac:dyDescent="0.25">
      <c r="B19" s="17" t="s">
        <v>10</v>
      </c>
      <c r="C19" s="18"/>
      <c r="D19" s="23"/>
      <c r="E19" s="23"/>
      <c r="F19" s="24"/>
      <c r="G19" s="23"/>
    </row>
    <row r="20" spans="2:7" ht="12" thickTop="1" x14ac:dyDescent="0.2"/>
    <row r="23" spans="2:7" x14ac:dyDescent="0.2">
      <c r="B23" s="20" t="s">
        <v>13</v>
      </c>
      <c r="C23" s="43">
        <f>(C12-D12)/D12</f>
        <v>0.23333333333333334</v>
      </c>
      <c r="E23" s="20" t="str">
        <f ca="1">_xlfn.FORMULATEXT(C23)</f>
        <v>=(C12-D12)/D12</v>
      </c>
    </row>
    <row r="24" spans="2:7" x14ac:dyDescent="0.2">
      <c r="B24" s="20" t="s">
        <v>25</v>
      </c>
      <c r="C24" s="43">
        <f>(C15-D15)/D15</f>
        <v>0.35</v>
      </c>
      <c r="E24" s="20" t="str">
        <f t="shared" ref="E24:E26" ca="1" si="0">_xlfn.FORMULATEXT(C24)</f>
        <v>=(C15-D15)/D15</v>
      </c>
    </row>
    <row r="26" spans="2:7" x14ac:dyDescent="0.2">
      <c r="B26" s="20" t="s">
        <v>14</v>
      </c>
      <c r="C26" s="29">
        <f>C24/C23</f>
        <v>1.4999999999999998</v>
      </c>
      <c r="E26" s="20" t="str">
        <f t="shared" ca="1" si="0"/>
        <v>=C24/C23</v>
      </c>
    </row>
  </sheetData>
  <printOptions gridLine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Method#1</vt:lpstr>
      <vt:lpstr>Method#2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2020-12-17T13:18:39Z</dcterms:modified>
</cp:coreProperties>
</file>