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675" documentId="14_{7FE597EF-3270-4E53-B803-DF2786BCB24D}" xr6:coauthVersionLast="45" xr6:coauthVersionMax="45" xr10:uidLastSave="{8CA42E9D-A00D-4E65-A57B-C87EC2AFC978}"/>
  <bookViews>
    <workbookView xWindow="-108" yWindow="-108" windowWidth="23256" windowHeight="12576" xr2:uid="{00000000-000D-0000-FFFF-FFFF00000000}"/>
  </bookViews>
  <sheets>
    <sheet name="Cover Page" sheetId="2" r:id="rId1"/>
    <sheet name="Template" sheetId="1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 l="1"/>
  <c r="E5" i="1"/>
  <c r="H8" i="1" l="1"/>
  <c r="I8" i="1"/>
  <c r="B1" i="1"/>
  <c r="B2" i="1" l="1"/>
</calcChain>
</file>

<file path=xl/sharedStrings.xml><?xml version="1.0" encoding="utf-8"?>
<sst xmlns="http://schemas.openxmlformats.org/spreadsheetml/2006/main" count="16" uniqueCount="16">
  <si>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</si>
  <si>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</si>
  <si>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</si>
  <si>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</si>
  <si>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</si>
  <si>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Dataset</t>
  </si>
  <si>
    <t>CI low</t>
  </si>
  <si>
    <t>CI high</t>
  </si>
  <si>
    <t>Standard error</t>
  </si>
  <si>
    <t>CONFIDENCE INTERVAL - UNKNOWN VARIANCE</t>
  </si>
  <si>
    <t>Mean</t>
  </si>
  <si>
    <t>Confidence interval</t>
  </si>
  <si>
    <t>St. deviation</t>
  </si>
  <si>
    <t>T</t>
  </si>
  <si>
    <r>
      <t>95% CI, t</t>
    </r>
    <r>
      <rPr>
        <b/>
        <vertAlign val="subscript"/>
        <sz val="9"/>
        <color theme="2" tint="0.39997558519241921"/>
        <rFont val="Arial"/>
        <family val="2"/>
      </rPr>
      <t>8,0.025</t>
    </r>
  </si>
  <si>
    <t xml:space="preserve">Calculating a confidence interval allows us to get an idea about the possible range of realizations of a random variable with a reasonable degree of certainty. If the population variance is unknown and we have a large sample size, we'll need to find the t-statistic. 
We need to specify the degrees of freedom. For the Student's T distribution, there are n-1 degrees of freedom. If we have 25 observations in our sample, we'll have 24 degrees of freedom.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</si>
</sst>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£&quot;* #,##0.00_-;\-&quot;£&quot;* #,##0.00_-;_-&quot;£&quot;* &quot;-&quot;??_-;_-@_-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22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2"/>
      <color theme="2" tint="0.39997558519241921"/>
      <name val="Arial"/>
      <family val="2"/>
    </font>
    <font>
      <b/>
      <sz val="9"/>
      <color theme="2" tint="0.39997558519241921"/>
      <name val="Arial"/>
      <family val="2"/>
    </font>
    <font>
      <b/>
      <sz val="9"/>
      <color rgb="FF002060"/>
      <name val="Arial"/>
      <family val="2"/>
    </font>
    <font>
      <b/>
      <vertAlign val="subscript"/>
      <sz val="9"/>
      <color theme="2" tint="0.39997558519241921"/>
      <name val="Arial"/>
      <family val="2"/>
    </font>
    <font>
      <sz val="11"/>
      <color theme="1"/>
      <name val="Arial Narrow"/>
      <family val="2"/>
    </font>
    <font>
      <sz val="9"/>
      <color theme="2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2" tint="0.39994506668294322"/>
      </bottom>
      <diagonal/>
    </border>
    <border>
      <left/>
      <right/>
      <top/>
      <bottom style="thin">
        <color rgb="FF002060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41">
    <xf numFmtId="0" fontId="0" fillId="0" borderId="0" xfId="0"/>
    <xf numFmtId="0" fontId="5" fillId="2" borderId="0" xfId="2" applyFont="1" applyFill="1" applyBorder="1"/>
    <xf numFmtId="0" fontId="5" fillId="2" borderId="0" xfId="2" applyFont="1" applyFill="1"/>
    <xf numFmtId="0" fontId="6" fillId="2" borderId="0" xfId="2" applyFont="1" applyFill="1" applyBorder="1"/>
    <xf numFmtId="0" fontId="7" fillId="2" borderId="0" xfId="3" applyFont="1" applyFill="1" applyBorder="1"/>
    <xf numFmtId="0" fontId="6" fillId="2" borderId="0" xfId="2" applyFont="1" applyFill="1"/>
    <xf numFmtId="0" fontId="8" fillId="2" borderId="0" xfId="2" applyFont="1" applyFill="1"/>
    <xf numFmtId="0" fontId="9" fillId="2" borderId="0" xfId="2" applyFont="1" applyFill="1"/>
    <xf numFmtId="0" fontId="9" fillId="2" borderId="0" xfId="2" applyFont="1" applyFill="1" applyBorder="1"/>
    <xf numFmtId="0" fontId="10" fillId="2" borderId="0" xfId="2" applyFont="1" applyFill="1" applyBorder="1" applyProtection="1">
      <protection locked="0"/>
    </xf>
    <xf numFmtId="0" fontId="11" fillId="2" borderId="0" xfId="2" applyFont="1" applyFill="1" applyBorder="1" applyAlignment="1">
      <alignment horizontal="right"/>
    </xf>
    <xf numFmtId="0" fontId="5" fillId="2" borderId="1" xfId="2" applyFont="1" applyFill="1" applyBorder="1"/>
    <xf numFmtId="0" fontId="5" fillId="2" borderId="3" xfId="2" applyFont="1" applyFill="1" applyBorder="1"/>
    <xf numFmtId="0" fontId="11" fillId="2" borderId="0" xfId="2" applyFont="1" applyFill="1" applyBorder="1"/>
    <xf numFmtId="0" fontId="5" fillId="2" borderId="3" xfId="2" applyFont="1" applyFill="1" applyBorder="1" applyProtection="1">
      <protection locked="0"/>
    </xf>
    <xf numFmtId="0" fontId="5" fillId="2" borderId="5" xfId="2" applyFont="1" applyFill="1" applyBorder="1"/>
    <xf numFmtId="0" fontId="5" fillId="3" borderId="0" xfId="2" applyFont="1" applyFill="1" applyBorder="1"/>
    <xf numFmtId="0" fontId="5" fillId="3" borderId="0" xfId="2" applyFont="1" applyFill="1"/>
    <xf numFmtId="0" fontId="13" fillId="0" borderId="0" xfId="0" applyFont="1"/>
    <xf numFmtId="0" fontId="14" fillId="3" borderId="0" xfId="2" applyFont="1" applyFill="1" applyBorder="1" applyProtection="1">
      <protection locked="0"/>
    </xf>
    <xf numFmtId="0" fontId="6" fillId="3" borderId="0" xfId="2" applyFont="1" applyFill="1" applyBorder="1"/>
    <xf numFmtId="0" fontId="6" fillId="3" borderId="0" xfId="2" applyFont="1" applyFill="1"/>
    <xf numFmtId="0" fontId="15" fillId="0" borderId="0" xfId="0" applyFont="1"/>
    <xf numFmtId="0" fontId="16" fillId="3" borderId="0" xfId="2" applyFont="1" applyFill="1"/>
    <xf numFmtId="0" fontId="15" fillId="3" borderId="0" xfId="0" applyFont="1" applyFill="1"/>
    <xf numFmtId="166" fontId="15" fillId="3" borderId="0" xfId="8" applyNumberFormat="1" applyFont="1" applyFill="1"/>
    <xf numFmtId="0" fontId="18" fillId="3" borderId="0" xfId="0" applyFont="1" applyFill="1"/>
    <xf numFmtId="9" fontId="18" fillId="3" borderId="0" xfId="9" applyFont="1" applyFill="1" applyBorder="1"/>
    <xf numFmtId="166" fontId="15" fillId="3" borderId="0" xfId="8" applyNumberFormat="1" applyFont="1" applyFill="1" applyBorder="1"/>
    <xf numFmtId="9" fontId="15" fillId="3" borderId="0" xfId="0" applyNumberFormat="1" applyFont="1" applyFill="1"/>
    <xf numFmtId="166" fontId="15" fillId="3" borderId="8" xfId="8" applyNumberFormat="1" applyFont="1" applyFill="1" applyBorder="1"/>
    <xf numFmtId="0" fontId="17" fillId="3" borderId="7" xfId="0" applyFont="1" applyFill="1" applyBorder="1" applyAlignment="1">
      <alignment horizontal="right"/>
    </xf>
    <xf numFmtId="0" fontId="17" fillId="3" borderId="0" xfId="0" applyFont="1" applyFill="1"/>
    <xf numFmtId="0" fontId="21" fillId="3" borderId="0" xfId="0" applyFont="1" applyFill="1"/>
    <xf numFmtId="9" fontId="17" fillId="3" borderId="0" xfId="9" applyFont="1" applyFill="1"/>
    <xf numFmtId="0" fontId="5" fillId="2" borderId="6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10">
    <cellStyle name="Currency" xfId="8" builtinId="4"/>
    <cellStyle name="Currency 2" xfId="7" xr:uid="{DD28ACFB-C3E7-4679-A946-707702E53052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Normal 3" xfId="5" xr:uid="{FBAFD34C-AB70-4B77-BB0C-3E9EEF2C0110}"/>
    <cellStyle name="Percent" xfId="9" builtinId="5"/>
    <cellStyle name="Percent 2" xfId="6" xr:uid="{9259D5BC-34F3-4DBC-BC84-3C3210C6A7D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C13" sqref="C13:F15"/>
    </sheetView>
  </sheetViews>
  <sheetFormatPr defaultColWidth="10.125" defaultRowHeight="13.8" x14ac:dyDescent="0.25"/>
  <cols>
    <col min="1" max="2" width="12.375" style="6" customWidth="1"/>
    <col min="3" max="3" width="37.125" style="6" customWidth="1"/>
    <col min="4" max="22" width="12.375" style="6" customWidth="1"/>
    <col min="23" max="25" width="10.125" style="6"/>
    <col min="26" max="26" width="10.125" style="6" customWidth="1"/>
    <col min="27" max="16384" width="10.1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9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35" t="s">
        <v>15</v>
      </c>
      <c r="D13" s="36"/>
      <c r="E13" s="36"/>
      <c r="F13" s="37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35"/>
      <c r="D14" s="36"/>
      <c r="E14" s="36"/>
      <c r="F14" s="37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5">
      <c r="A15" s="7"/>
      <c r="B15" s="11"/>
      <c r="C15" s="38"/>
      <c r="D15" s="39"/>
      <c r="E15" s="39"/>
      <c r="F15" s="40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4"/>
  <sheetViews>
    <sheetView showGridLines="0" zoomScaleNormal="100" workbookViewId="0"/>
  </sheetViews>
  <sheetFormatPr defaultColWidth="9.125" defaultRowHeight="11.4" x14ac:dyDescent="0.2"/>
  <cols>
    <col min="1" max="1" width="3.625" style="22" customWidth="1"/>
    <col min="2" max="2" width="15" style="22" customWidth="1"/>
    <col min="3" max="3" width="13.625" style="22" customWidth="1"/>
    <col min="4" max="4" width="12.125" style="22" customWidth="1"/>
    <col min="5" max="5" width="15.875" style="22" bestFit="1" customWidth="1"/>
    <col min="6" max="6" width="12.125" style="22" bestFit="1" customWidth="1"/>
    <col min="7" max="8" width="9.125" style="22"/>
    <col min="9" max="9" width="11.125" style="22" bestFit="1" customWidth="1"/>
    <col min="10" max="10" width="12.125" style="22" bestFit="1" customWidth="1"/>
    <col min="11" max="16384" width="9.125" style="22"/>
  </cols>
  <sheetData>
    <row r="1" spans="2:15" s="18" customFormat="1" ht="15.6" x14ac:dyDescent="0.3">
      <c r="B1" s="23" t="str">
        <f>'Cover Page'!C10</f>
        <v>CONFIDENCE INTERVAL - UNKNOWN VARIANCE</v>
      </c>
      <c r="C1" s="16"/>
      <c r="D1" s="17"/>
    </row>
    <row r="2" spans="2:15" ht="12" x14ac:dyDescent="0.25">
      <c r="B2" s="19" t="str">
        <f>'Cover Page'!C10</f>
        <v>CONFIDENCE INTERVAL - UNKNOWN VARIANCE</v>
      </c>
      <c r="C2" s="20"/>
      <c r="D2" s="21"/>
    </row>
    <row r="3" spans="2:15" ht="12" x14ac:dyDescent="0.25">
      <c r="B3" s="19"/>
      <c r="C3" s="20"/>
      <c r="D3" s="21"/>
    </row>
    <row r="4" spans="2:15" ht="12.6" thickBot="1" x14ac:dyDescent="0.3">
      <c r="B4" s="31" t="s">
        <v>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2:15" ht="12" x14ac:dyDescent="0.25">
      <c r="B5" s="25">
        <v>78000</v>
      </c>
      <c r="C5" s="24"/>
      <c r="D5" s="32" t="s">
        <v>10</v>
      </c>
      <c r="E5" s="25">
        <f>AVERAGE(B5:B13)</f>
        <v>92533.333333333328</v>
      </c>
      <c r="F5" s="24"/>
      <c r="G5" s="32" t="s">
        <v>11</v>
      </c>
      <c r="H5" s="24"/>
      <c r="I5" s="24"/>
      <c r="J5" s="24"/>
      <c r="K5" s="24"/>
      <c r="L5" s="24"/>
      <c r="M5" s="24"/>
      <c r="N5" s="24"/>
      <c r="O5" s="24"/>
    </row>
    <row r="6" spans="2:15" ht="12" x14ac:dyDescent="0.25">
      <c r="B6" s="25">
        <v>90000</v>
      </c>
      <c r="C6" s="24"/>
      <c r="D6" s="32" t="s">
        <v>12</v>
      </c>
      <c r="E6" s="25">
        <f>_xlfn.STDEV.S(B5:B13)</f>
        <v>13931.887883556916</v>
      </c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2:15" ht="12.6" thickBot="1" x14ac:dyDescent="0.3">
      <c r="B7" s="25">
        <v>75000</v>
      </c>
      <c r="C7" s="24"/>
      <c r="D7" s="32" t="s">
        <v>8</v>
      </c>
      <c r="E7" s="25">
        <f>E6/SQRT(COUNT(B5:B13))</f>
        <v>4643.9626278523056</v>
      </c>
      <c r="F7" s="24"/>
      <c r="G7" s="31" t="s">
        <v>13</v>
      </c>
      <c r="H7" s="31" t="s">
        <v>6</v>
      </c>
      <c r="I7" s="31" t="s">
        <v>7</v>
      </c>
      <c r="J7" s="24"/>
      <c r="K7" s="24"/>
      <c r="L7" s="24"/>
      <c r="M7" s="24"/>
      <c r="N7" s="24"/>
      <c r="O7" s="24"/>
    </row>
    <row r="8" spans="2:15" ht="12" x14ac:dyDescent="0.25">
      <c r="B8" s="25">
        <v>117000</v>
      </c>
      <c r="C8" s="24"/>
      <c r="D8" s="33"/>
      <c r="E8" s="24"/>
      <c r="F8" s="24"/>
      <c r="G8" s="34">
        <v>0.95</v>
      </c>
      <c r="H8" s="25">
        <f>E5-E7*E9</f>
        <v>81805.779662994508</v>
      </c>
      <c r="I8" s="25">
        <f>E5+E7*E9</f>
        <v>103260.88700367215</v>
      </c>
      <c r="J8" s="24"/>
      <c r="K8" s="24"/>
      <c r="L8" s="24"/>
      <c r="M8" s="24"/>
      <c r="N8" s="24"/>
      <c r="O8" s="24"/>
    </row>
    <row r="9" spans="2:15" ht="13.2" x14ac:dyDescent="0.3">
      <c r="B9" s="25">
        <v>105000</v>
      </c>
      <c r="C9" s="24"/>
      <c r="D9" s="32" t="s">
        <v>14</v>
      </c>
      <c r="E9" s="24">
        <v>2.31</v>
      </c>
      <c r="F9" s="24"/>
      <c r="G9" s="27"/>
      <c r="H9" s="28"/>
      <c r="I9" s="28"/>
      <c r="J9" s="24"/>
      <c r="K9" s="24"/>
      <c r="L9" s="24"/>
      <c r="M9" s="24"/>
      <c r="N9" s="24"/>
      <c r="O9" s="24"/>
    </row>
    <row r="10" spans="2:15" ht="12" x14ac:dyDescent="0.25">
      <c r="B10" s="25">
        <v>96000</v>
      </c>
      <c r="C10" s="24"/>
      <c r="D10" s="26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2:15" x14ac:dyDescent="0.2">
      <c r="B11" s="25">
        <v>89500</v>
      </c>
      <c r="C11" s="24"/>
      <c r="D11" s="24"/>
      <c r="E11" s="24"/>
      <c r="F11" s="24"/>
      <c r="G11" s="24"/>
      <c r="H11" s="29"/>
      <c r="I11" s="24"/>
      <c r="J11" s="24"/>
      <c r="K11" s="24"/>
      <c r="L11" s="24"/>
      <c r="M11" s="24"/>
      <c r="N11" s="24"/>
      <c r="O11" s="24"/>
    </row>
    <row r="12" spans="2:15" x14ac:dyDescent="0.2">
      <c r="B12" s="25">
        <v>102300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2:15" x14ac:dyDescent="0.2">
      <c r="B13" s="30">
        <v>80000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2:15" x14ac:dyDescent="0.2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</sheetData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Template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2020-12-15T10:10:08Z</dcterms:modified>
</cp:coreProperties>
</file>