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84" documentId="8_{041C9495-057E-440B-8884-0A5322014E5E}" xr6:coauthVersionLast="47" xr6:coauthVersionMax="47" xr10:uidLastSave="{EC702581-6F75-4395-B646-335A8DF7939E}"/>
  <bookViews>
    <workbookView xWindow="11520" yWindow="0" windowWidth="11520" windowHeight="12360" xr2:uid="{40080B9E-9E5D-4D4F-BF78-D3F262E6937F}"/>
  </bookViews>
  <sheets>
    <sheet name="Cover Page" sheetId="2" r:id="rId1"/>
    <sheet name="Loan repayment schedule" sheetId="1" r:id="rId2"/>
    <sheet name="Save 60%" sheetId="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21" i="1" l="1"/>
  <c r="D10" i="1" s="1"/>
  <c r="E10" i="1" l="1"/>
  <c r="F10" i="1" s="1"/>
  <c r="D11" i="1" l="1"/>
  <c r="E11" i="1" s="1"/>
  <c r="F11" i="1" l="1"/>
  <c r="D12" i="1" l="1"/>
  <c r="E12" i="1" l="1"/>
  <c r="F12" i="1" l="1"/>
  <c r="D13" i="1" l="1"/>
  <c r="E13" i="1" l="1"/>
  <c r="F13" i="1" l="1"/>
  <c r="D14" i="1" l="1"/>
  <c r="E14" i="1" l="1"/>
  <c r="F14" i="1" l="1"/>
  <c r="D15" i="1" l="1"/>
  <c r="E15" i="1" l="1"/>
  <c r="F15" i="1" l="1"/>
  <c r="D16" i="1" l="1"/>
  <c r="E16" i="1" s="1"/>
  <c r="F16" i="1" s="1"/>
  <c r="D17" i="1" l="1"/>
  <c r="E17" i="1" s="1"/>
  <c r="F17" i="1" s="1"/>
  <c r="D18" i="1" l="1"/>
  <c r="E18" i="1" s="1"/>
  <c r="F18" i="1" s="1"/>
  <c r="D19" i="1" l="1"/>
  <c r="E19" i="1" l="1"/>
  <c r="D20" i="1"/>
  <c r="E20" i="1" l="1"/>
  <c r="F19" i="1"/>
</calcChain>
</file>

<file path=xl/sharedStrings.xml><?xml version="1.0" encoding="utf-8"?>
<sst xmlns="http://schemas.openxmlformats.org/spreadsheetml/2006/main" count="27" uniqueCount="27">
  <si>
    <t>Effective interest rate</t>
  </si>
  <si>
    <t xml:space="preserve"> Outstanding Balance</t>
  </si>
  <si>
    <t>Year 1</t>
  </si>
  <si>
    <t>Total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</si>
  <si>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</si>
  <si>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</si>
  <si>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</si>
  <si>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</si>
  <si>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</si>
  <si>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</si>
  <si>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</si>
  <si>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</si>
  <si>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</si>
  <si>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Loan amount (in USD million)</t>
  </si>
  <si>
    <t>ABC Corporation</t>
  </si>
  <si>
    <t>Loan repayment schedule</t>
  </si>
  <si>
    <t>Description</t>
  </si>
  <si>
    <t>This Excel model is for educational purposes only.</t>
  </si>
  <si>
    <t>Strictly Confidential</t>
  </si>
  <si>
    <t>All content is Copyright material of 365 Financial Analyst ®</t>
  </si>
  <si>
    <t>Loan Repayment Schedule</t>
  </si>
  <si>
    <t>The template illustrates how a typical loan repayment schedule works.</t>
  </si>
  <si>
    <t>Annual Payment</t>
  </si>
  <si>
    <t>Interest Portion</t>
  </si>
  <si>
    <t>Principal Portion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</si>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</sst>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sz val="11"/>
      <color rgb="FF000000"/>
      <name val="Calibri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0070C0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4" fillId="0" borderId="0"/>
  </cellStyleXfs>
  <cellXfs count="37">
    <xf numFmtId="0" fontId="0" fillId="0" borderId="0" xfId="0"/>
    <xf numFmtId="0" fontId="4" fillId="0" borderId="0" xfId="0" applyFont="1"/>
    <xf numFmtId="41" fontId="4" fillId="0" borderId="0" xfId="0" applyNumberFormat="1" applyFont="1"/>
    <xf numFmtId="0" fontId="5" fillId="0" borderId="0" xfId="0" applyFont="1"/>
    <xf numFmtId="41" fontId="5" fillId="0" borderId="0" xfId="0" applyNumberFormat="1" applyFont="1"/>
    <xf numFmtId="0" fontId="4" fillId="0" borderId="0" xfId="0" applyFont="1" applyAlignment="1">
      <alignment horizontal="center"/>
    </xf>
    <xf numFmtId="0" fontId="15" fillId="2" borderId="7" xfId="4" applyFont="1" applyFill="1" applyBorder="1" applyAlignment="1">
      <alignment horizontal="right"/>
    </xf>
    <xf numFmtId="0" fontId="15" fillId="0" borderId="0" xfId="0" applyFont="1"/>
    <xf numFmtId="41" fontId="15" fillId="0" borderId="0" xfId="0" applyNumberFormat="1" applyFont="1"/>
    <xf numFmtId="0" fontId="16" fillId="0" borderId="0" xfId="0" applyFont="1" applyAlignment="1">
      <alignment horizontal="center"/>
    </xf>
    <xf numFmtId="41" fontId="17" fillId="0" borderId="0" xfId="0" applyNumberFormat="1" applyFont="1" applyAlignment="1">
      <alignment horizontal="center"/>
    </xf>
    <xf numFmtId="43" fontId="17" fillId="0" borderId="0" xfId="1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41" fontId="16" fillId="0" borderId="8" xfId="0" applyNumberFormat="1" applyFont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0" fontId="15" fillId="2" borderId="7" xfId="4" applyFont="1" applyFill="1" applyBorder="1" applyAlignment="1">
      <alignment horizontal="center" wrapText="1"/>
    </xf>
    <xf numFmtId="0" fontId="18" fillId="0" borderId="0" xfId="0" applyFont="1"/>
    <xf numFmtId="0" fontId="6" fillId="3" borderId="0" xfId="2" applyFont="1" applyFill="1"/>
    <xf numFmtId="0" fontId="7" fillId="3" borderId="0" xfId="2" applyFont="1" applyFill="1"/>
    <xf numFmtId="0" fontId="8" fillId="3" borderId="0" xfId="2" applyFont="1" applyFill="1"/>
    <xf numFmtId="0" fontId="9" fillId="3" borderId="0" xfId="2" applyFont="1" applyFill="1" applyProtection="1">
      <protection locked="0"/>
    </xf>
    <xf numFmtId="0" fontId="8" fillId="3" borderId="1" xfId="2" applyFont="1" applyFill="1" applyBorder="1" applyProtection="1">
      <protection locked="0"/>
    </xf>
    <xf numFmtId="0" fontId="8" fillId="3" borderId="1" xfId="2" applyFont="1" applyFill="1" applyBorder="1"/>
    <xf numFmtId="0" fontId="8" fillId="3" borderId="2" xfId="2" applyFont="1" applyFill="1" applyBorder="1"/>
    <xf numFmtId="0" fontId="10" fillId="3" borderId="0" xfId="2" applyFont="1" applyFill="1"/>
    <xf numFmtId="0" fontId="8" fillId="3" borderId="6" xfId="2" applyFont="1" applyFill="1" applyBorder="1"/>
    <xf numFmtId="0" fontId="11" fillId="3" borderId="0" xfId="2" applyFont="1" applyFill="1"/>
    <xf numFmtId="0" fontId="10" fillId="3" borderId="0" xfId="2" applyFont="1" applyFill="1" applyAlignment="1">
      <alignment horizontal="right"/>
    </xf>
    <xf numFmtId="0" fontId="13" fillId="3" borderId="0" xfId="3" applyFont="1" applyFill="1" applyBorder="1"/>
    <xf numFmtId="0" fontId="19" fillId="3" borderId="0" xfId="2" applyFont="1" applyFill="1"/>
    <xf numFmtId="0" fontId="8" fillId="3" borderId="3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0" fillId="3" borderId="0" xfId="0" applyFill="1"/>
  </cellXfs>
  <cellStyles count="5">
    <cellStyle name="Comma" xfId="1" builtinId="3"/>
    <cellStyle name="Hyperlink 2 2" xfId="3" xr:uid="{AD689391-ABD2-42E9-A35B-D16ED021BE92}"/>
    <cellStyle name="Normal" xfId="0" builtinId="0"/>
    <cellStyle name="Normal 2" xfId="4" xr:uid="{CEE1DA7C-8DFA-430D-88E7-7528F9B40B4B}"/>
    <cellStyle name="Normal 2 2 2" xfId="2" xr:uid="{ADF954AB-D960-4C07-BB3D-6F5C8A651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8</xdr:col>
      <xdr:colOff>413022</xdr:colOff>
      <xdr:row>7</xdr:row>
      <xdr:rowOff>181720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4A247-9C92-438C-AADE-2856458D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45771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8F2999-DDA8-40FA-B782-045504A46E49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76202</xdr:colOff>
      <xdr:row>25</xdr:row>
      <xdr:rowOff>0</xdr:rowOff>
    </xdr:from>
    <xdr:to>
      <xdr:col>2</xdr:col>
      <xdr:colOff>1552988</xdr:colOff>
      <xdr:row>27</xdr:row>
      <xdr:rowOff>48664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4AA5DF-CC50-4C54-8445-439FD33239DF}"/>
            </a:ext>
          </a:extLst>
        </xdr:cNvPr>
        <xdr:cNvSpPr/>
      </xdr:nvSpPr>
      <xdr:spPr>
        <a:xfrm>
          <a:off x="1621973" y="6237514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26</xdr:row>
      <xdr:rowOff>181931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25A006-DE74-4522-BB48-B9EF93E57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26</xdr:row>
      <xdr:rowOff>181931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9D2C76-EB85-4A33-AE2F-F7D99E18A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E16B-A964-4CEC-B2CA-19B68D530AE4}">
  <dimension ref="A1:P42"/>
  <sheetViews>
    <sheetView showGridLines="0" tabSelected="1" zoomScale="70" zoomScaleNormal="70" workbookViewId="0">
      <selection activeCell="C22" sqref="C22"/>
    </sheetView>
  </sheetViews>
  <sheetFormatPr defaultColWidth="9.21875" defaultRowHeight="13.8" x14ac:dyDescent="0.25"/>
  <cols>
    <col min="1" max="2" width="11.21875" style="17" customWidth="1"/>
    <col min="3" max="3" width="33.77734375" style="17" customWidth="1"/>
    <col min="4" max="5" width="11.21875" style="17" customWidth="1"/>
    <col min="6" max="6" width="29.21875" style="17" customWidth="1"/>
    <col min="7" max="22" width="11.21875" style="17" customWidth="1"/>
    <col min="23" max="25" width="9.21875" style="17"/>
    <col min="26" max="26" width="9.21875" style="17" customWidth="1"/>
    <col min="27" max="16384" width="9.21875" style="17"/>
  </cols>
  <sheetData>
    <row r="1" spans="1:16" ht="19.5" customHeight="1" x14ac:dyDescent="0.25"/>
    <row r="2" spans="1:16" ht="19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9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9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9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9.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9.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9.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9.5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24.6" x14ac:dyDescent="0.4">
      <c r="A10" s="18"/>
      <c r="B10" s="19"/>
      <c r="C10" s="20" t="s">
        <v>20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O10" s="19"/>
      <c r="P10" s="19"/>
    </row>
    <row r="11" spans="1:16" ht="19.5" customHeight="1" x14ac:dyDescent="0.25">
      <c r="A11" s="18"/>
      <c r="B11" s="19"/>
      <c r="C11" s="21"/>
      <c r="D11" s="22"/>
      <c r="E11" s="22"/>
      <c r="F11" s="22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9.5" customHeight="1" x14ac:dyDescent="0.25">
      <c r="A12" s="18"/>
      <c r="B12" s="23"/>
      <c r="C12" s="24" t="s">
        <v>16</v>
      </c>
      <c r="D12" s="19"/>
      <c r="E12" s="19"/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9.5" customHeight="1" x14ac:dyDescent="0.25">
      <c r="A13" s="18"/>
      <c r="B13" s="23"/>
      <c r="C13" s="30" t="s">
        <v>21</v>
      </c>
      <c r="D13" s="31"/>
      <c r="E13" s="31"/>
      <c r="F13" s="32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32.549999999999997" customHeight="1" x14ac:dyDescent="0.25">
      <c r="A14" s="18"/>
      <c r="B14" s="23"/>
      <c r="C14" s="33"/>
      <c r="D14" s="34"/>
      <c r="E14" s="34"/>
      <c r="F14" s="35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9.5" customHeight="1" x14ac:dyDescent="0.25">
      <c r="A15" s="18"/>
      <c r="B15" s="19"/>
      <c r="C15" s="25"/>
      <c r="D15" s="25"/>
      <c r="E15" s="25"/>
      <c r="F15" s="25"/>
      <c r="G15" s="22"/>
      <c r="H15" s="22"/>
      <c r="I15" s="22"/>
      <c r="J15" s="22"/>
      <c r="K15" s="22"/>
      <c r="L15" s="22"/>
      <c r="M15" s="22"/>
      <c r="N15" s="22"/>
      <c r="O15" s="19"/>
      <c r="P15" s="19"/>
    </row>
    <row r="16" spans="1:16" ht="19.5" customHeight="1" x14ac:dyDescent="0.25">
      <c r="A16" s="18"/>
      <c r="B16" s="19"/>
      <c r="C16" s="26" t="s">
        <v>17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18</v>
      </c>
      <c r="O16" s="19"/>
      <c r="P16" s="19"/>
    </row>
    <row r="17" spans="1:16" ht="19.5" customHeight="1" x14ac:dyDescent="0.25">
      <c r="A17" s="18"/>
      <c r="B17" s="19"/>
      <c r="C17" s="26" t="s">
        <v>19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9"/>
      <c r="O17" s="19"/>
      <c r="P17" s="19"/>
    </row>
    <row r="18" spans="1:16" ht="19.5" customHeight="1" x14ac:dyDescent="0.25">
      <c r="A18" s="18"/>
      <c r="B18" s="19"/>
      <c r="C18" s="2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9"/>
      <c r="O18" s="19"/>
      <c r="P18" s="19"/>
    </row>
    <row r="19" spans="1:16" ht="19.5" customHeight="1" x14ac:dyDescent="0.25">
      <c r="A19" s="18"/>
      <c r="B19" s="19"/>
      <c r="C19" s="26" t="s">
        <v>26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9"/>
      <c r="O19" s="19"/>
      <c r="P19" s="19"/>
    </row>
    <row r="20" spans="1:16" ht="19.5" customHeight="1" x14ac:dyDescent="0.25">
      <c r="A20" s="18"/>
      <c r="B20" s="1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9"/>
      <c r="O20" s="19"/>
      <c r="P20" s="19"/>
    </row>
    <row r="21" spans="1:16" ht="19.5" customHeigh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19"/>
      <c r="O21" s="19"/>
      <c r="P21" s="19"/>
    </row>
    <row r="22" spans="1:16" ht="19.5" customHeight="1" x14ac:dyDescent="0.25">
      <c r="A22" s="18"/>
      <c r="B22" s="1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9"/>
      <c r="O22" s="19"/>
      <c r="P22" s="19"/>
    </row>
    <row r="23" spans="1:16" ht="19.5" customHeight="1" x14ac:dyDescent="0.25">
      <c r="A23" s="18"/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9"/>
      <c r="O23" s="19"/>
      <c r="P23" s="19"/>
    </row>
    <row r="24" spans="1:16" ht="19.5" customHeight="1" x14ac:dyDescent="0.4">
      <c r="A24" s="18"/>
      <c r="B24" s="19"/>
      <c r="C24" s="29" t="s">
        <v>25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9"/>
      <c r="O24" s="19"/>
      <c r="P24" s="19"/>
    </row>
    <row r="25" spans="1:16" ht="19.5" customHeight="1" x14ac:dyDescent="0.25">
      <c r="A25" s="18"/>
      <c r="B25" s="1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9"/>
      <c r="O25" s="19"/>
      <c r="P25" s="19"/>
    </row>
    <row r="26" spans="1:16" ht="19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9.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9.5" customHeight="1" x14ac:dyDescent="0.25"/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7" customFormat="1" ht="19.5" customHeight="1" x14ac:dyDescent="0.25"/>
    <row r="34" s="17" customFormat="1" ht="19.5" customHeight="1" x14ac:dyDescent="0.25"/>
    <row r="35" s="17" customFormat="1" ht="19.5" customHeight="1" x14ac:dyDescent="0.25"/>
    <row r="36" s="17" customFormat="1" ht="19.5" customHeight="1" x14ac:dyDescent="0.25"/>
    <row r="37" s="17" customFormat="1" ht="19.5" customHeight="1" x14ac:dyDescent="0.25"/>
    <row r="38" s="17" customFormat="1" ht="19.5" customHeight="1" x14ac:dyDescent="0.25"/>
    <row r="39" s="17" customFormat="1" ht="19.5" customHeight="1" x14ac:dyDescent="0.25"/>
    <row r="40" s="17" customFormat="1" ht="19.5" customHeight="1" x14ac:dyDescent="0.25"/>
    <row r="41" s="17" customFormat="1" ht="19.5" customHeight="1" x14ac:dyDescent="0.25"/>
    <row r="42" s="17" customFormat="1" ht="19.5" customHeight="1" x14ac:dyDescent="0.25"/>
  </sheetData>
  <mergeCells count="1">
    <mergeCell ref="C13:F14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D54D-E18B-480A-B258-EBBCFBD6D997}">
  <dimension ref="B3:F24"/>
  <sheetViews>
    <sheetView showGridLines="0" topLeftCell="A3" workbookViewId="0">
      <selection activeCell="C9" sqref="C9"/>
    </sheetView>
  </sheetViews>
  <sheetFormatPr defaultColWidth="8.88671875" defaultRowHeight="11.4" x14ac:dyDescent="0.2"/>
  <cols>
    <col min="1" max="1" width="2" style="1" customWidth="1"/>
    <col min="2" max="2" width="24" style="1" customWidth="1"/>
    <col min="3" max="6" width="10.6640625" style="1" customWidth="1"/>
    <col min="7" max="16384" width="8.88671875" style="1"/>
  </cols>
  <sheetData>
    <row r="3" spans="2:6" ht="15.6" x14ac:dyDescent="0.3">
      <c r="B3" s="16" t="s">
        <v>14</v>
      </c>
    </row>
    <row r="4" spans="2:6" ht="15.6" x14ac:dyDescent="0.3">
      <c r="B4" s="16" t="s">
        <v>15</v>
      </c>
    </row>
    <row r="7" spans="2:6" ht="12" x14ac:dyDescent="0.25">
      <c r="B7" s="7" t="s">
        <v>13</v>
      </c>
      <c r="C7" s="8">
        <v>-1000</v>
      </c>
    </row>
    <row r="8" spans="2:6" ht="12" x14ac:dyDescent="0.25">
      <c r="B8" s="3"/>
      <c r="C8" s="4"/>
    </row>
    <row r="9" spans="2:6" ht="36.6" thickBot="1" x14ac:dyDescent="0.3">
      <c r="B9" s="6"/>
      <c r="C9" s="15" t="s">
        <v>22</v>
      </c>
      <c r="D9" s="15" t="s">
        <v>23</v>
      </c>
      <c r="E9" s="15" t="s">
        <v>24</v>
      </c>
      <c r="F9" s="15" t="s">
        <v>1</v>
      </c>
    </row>
    <row r="10" spans="2:6" ht="12.6" thickTop="1" x14ac:dyDescent="0.25">
      <c r="B10" s="9" t="s">
        <v>2</v>
      </c>
      <c r="C10" s="10">
        <v>110</v>
      </c>
      <c r="D10" s="11">
        <f>C7*-C21</f>
        <v>17.71542690654293</v>
      </c>
      <c r="E10" s="11">
        <f t="shared" ref="E10:E19" si="0">C10-D10</f>
        <v>92.28457309345707</v>
      </c>
      <c r="F10" s="10">
        <f>$C$7+E10</f>
        <v>-907.71542690654292</v>
      </c>
    </row>
    <row r="11" spans="2:6" ht="12" x14ac:dyDescent="0.25">
      <c r="B11" s="9" t="s">
        <v>4</v>
      </c>
      <c r="C11" s="10">
        <v>110</v>
      </c>
      <c r="D11" s="11">
        <f t="shared" ref="D11:D17" si="1">F10*-$C$21</f>
        <v>16.080566297304273</v>
      </c>
      <c r="E11" s="11">
        <f t="shared" si="0"/>
        <v>93.919433702695727</v>
      </c>
      <c r="F11" s="10">
        <f t="shared" ref="F11:F19" si="2">F10+E11</f>
        <v>-813.79599320384716</v>
      </c>
    </row>
    <row r="12" spans="2:6" ht="12" x14ac:dyDescent="0.25">
      <c r="B12" s="9" t="s">
        <v>5</v>
      </c>
      <c r="C12" s="10">
        <v>110</v>
      </c>
      <c r="D12" s="11">
        <f t="shared" si="1"/>
        <v>14.416743434440262</v>
      </c>
      <c r="E12" s="11">
        <f t="shared" si="0"/>
        <v>95.583256565559736</v>
      </c>
      <c r="F12" s="10">
        <f t="shared" si="2"/>
        <v>-718.21273663828742</v>
      </c>
    </row>
    <row r="13" spans="2:6" ht="12" x14ac:dyDescent="0.25">
      <c r="B13" s="9" t="s">
        <v>6</v>
      </c>
      <c r="C13" s="10">
        <v>110</v>
      </c>
      <c r="D13" s="11">
        <f t="shared" si="1"/>
        <v>12.723445239263748</v>
      </c>
      <c r="E13" s="11">
        <f t="shared" si="0"/>
        <v>97.276554760736246</v>
      </c>
      <c r="F13" s="10">
        <f t="shared" si="2"/>
        <v>-620.93618187755123</v>
      </c>
    </row>
    <row r="14" spans="2:6" ht="12" x14ac:dyDescent="0.25">
      <c r="B14" s="9" t="s">
        <v>7</v>
      </c>
      <c r="C14" s="10">
        <v>110</v>
      </c>
      <c r="D14" s="11">
        <f t="shared" si="1"/>
        <v>11.000149543679607</v>
      </c>
      <c r="E14" s="11">
        <f t="shared" si="0"/>
        <v>98.999850456320388</v>
      </c>
      <c r="F14" s="10">
        <f t="shared" si="2"/>
        <v>-521.93633142123088</v>
      </c>
    </row>
    <row r="15" spans="2:6" ht="12" x14ac:dyDescent="0.25">
      <c r="B15" s="9" t="s">
        <v>8</v>
      </c>
      <c r="C15" s="10">
        <v>110</v>
      </c>
      <c r="D15" s="11">
        <f t="shared" si="1"/>
        <v>9.2463249291619825</v>
      </c>
      <c r="E15" s="11">
        <f t="shared" si="0"/>
        <v>100.75367507083801</v>
      </c>
      <c r="F15" s="10">
        <f t="shared" si="2"/>
        <v>-421.18265635039285</v>
      </c>
    </row>
    <row r="16" spans="2:6" ht="12" x14ac:dyDescent="0.25">
      <c r="B16" s="9" t="s">
        <v>9</v>
      </c>
      <c r="C16" s="10">
        <v>110</v>
      </c>
      <c r="D16" s="11">
        <f t="shared" si="1"/>
        <v>7.4614305628789737</v>
      </c>
      <c r="E16" s="11">
        <f t="shared" si="0"/>
        <v>102.53856943712103</v>
      </c>
      <c r="F16" s="10">
        <f t="shared" si="2"/>
        <v>-318.64408691327185</v>
      </c>
    </row>
    <row r="17" spans="2:6" ht="12" x14ac:dyDescent="0.25">
      <c r="B17" s="9" t="s">
        <v>10</v>
      </c>
      <c r="C17" s="10">
        <v>110</v>
      </c>
      <c r="D17" s="11">
        <f t="shared" si="1"/>
        <v>5.6449160309141799</v>
      </c>
      <c r="E17" s="11">
        <f t="shared" si="0"/>
        <v>104.35508396908583</v>
      </c>
      <c r="F17" s="10">
        <f t="shared" si="2"/>
        <v>-214.28900294418602</v>
      </c>
    </row>
    <row r="18" spans="2:6" ht="12" x14ac:dyDescent="0.25">
      <c r="B18" s="9" t="s">
        <v>11</v>
      </c>
      <c r="C18" s="10">
        <v>110</v>
      </c>
      <c r="D18" s="11">
        <f t="shared" ref="D18:D19" si="3">F17*-$C$21</f>
        <v>3.7962211685336902</v>
      </c>
      <c r="E18" s="11">
        <f t="shared" si="0"/>
        <v>106.20377883146631</v>
      </c>
      <c r="F18" s="10">
        <f t="shared" si="2"/>
        <v>-108.08522411271971</v>
      </c>
    </row>
    <row r="19" spans="2:6" ht="12" x14ac:dyDescent="0.25">
      <c r="B19" s="9" t="s">
        <v>12</v>
      </c>
      <c r="C19" s="10">
        <v>110</v>
      </c>
      <c r="D19" s="11">
        <f t="shared" si="3"/>
        <v>1.9147758874461975</v>
      </c>
      <c r="E19" s="11">
        <f t="shared" si="0"/>
        <v>108.0852241125538</v>
      </c>
      <c r="F19" s="10">
        <f t="shared" si="2"/>
        <v>-1.6591172879998339E-10</v>
      </c>
    </row>
    <row r="20" spans="2:6" ht="12.6" thickBot="1" x14ac:dyDescent="0.3">
      <c r="B20" s="12" t="s">
        <v>3</v>
      </c>
      <c r="C20" s="13">
        <f>SUM(C10:C19)</f>
        <v>1100</v>
      </c>
      <c r="D20" s="13">
        <f t="shared" ref="D20:E20" si="4">SUM(D10:D19)</f>
        <v>100.00000000016584</v>
      </c>
      <c r="E20" s="13">
        <f t="shared" si="4"/>
        <v>999.99999999983402</v>
      </c>
      <c r="F20" s="13"/>
    </row>
    <row r="21" spans="2:6" ht="12" x14ac:dyDescent="0.25">
      <c r="B21" s="9" t="s">
        <v>0</v>
      </c>
      <c r="C21" s="14">
        <f>IRR(C7:C19)</f>
        <v>1.771542690654293E-2</v>
      </c>
      <c r="D21" s="5"/>
      <c r="E21" s="5"/>
      <c r="F21" s="5"/>
    </row>
    <row r="22" spans="2:6" x14ac:dyDescent="0.2">
      <c r="C22" s="2"/>
    </row>
    <row r="23" spans="2:6" x14ac:dyDescent="0.2">
      <c r="C23" s="2"/>
    </row>
    <row r="24" spans="2:6" x14ac:dyDescent="0.2">
      <c r="C24" s="2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4327-D30D-4312-AB92-43474F782BC0}">
  <dimension ref="A1"/>
  <sheetViews>
    <sheetView workbookViewId="0">
      <selection sqref="A1:XFD1048576"/>
    </sheetView>
  </sheetViews>
  <sheetFormatPr defaultRowHeight="14.4" x14ac:dyDescent="0.3"/>
  <cols>
    <col min="1" max="16384" width="8.88671875" style="36"/>
  </cols>
  <sheetData>
    <row r="1" s="36" customForma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Loan repayment schedule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Borislav Baltov</dc:creator>
  <cp:lastModifiedBy>Dragostina  Slavova</cp:lastModifiedBy>
  <dcterms:created xsi:type="dcterms:W3CDTF">2020-03-25T09:21:18Z</dcterms:created>
  <dcterms:modified xsi:type="dcterms:W3CDTF">2023-03-31T08:14:40Z</dcterms:modified>
</cp:coreProperties>
</file>