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365dsc-my.sharepoint.com/personal/team_365dsc_onmicrosoft_com/Documents/Marketing/365 Financial Analyst/_WEBSITE/2_Content/4_Resources/Templates &amp; Models/Word + Excel files/"/>
    </mc:Choice>
  </mc:AlternateContent>
  <xr:revisionPtr revIDLastSave="13" documentId="13_ncr:1_{9C650D09-3359-491A-9161-E82C9C33A71D}" xr6:coauthVersionLast="47" xr6:coauthVersionMax="47" xr10:uidLastSave="{CB5A61BC-73A8-49E6-890E-450D82140508}"/>
  <bookViews>
    <workbookView xWindow="11520" yWindow="0" windowWidth="11520" windowHeight="12360" xr2:uid="{00000000-000D-0000-FFFF-FFFF00000000}"/>
  </bookViews>
  <sheets>
    <sheet name="Cover Page" sheetId="2" r:id="rId1"/>
    <sheet name="Method 1" sheetId="4" r:id="rId2"/>
    <sheet name="Method 2" sheetId="5" r:id="rId3"/>
    <sheet name="Save 60%" sheetId="6" r:id="rId4"/>
  </sheets>
  <definedNames>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'Cover Page'!$A$1:$P$23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5" l="1"/>
  <c r="B9" i="5"/>
  <c r="B10" i="5" s="1"/>
  <c r="B11" i="5" s="1"/>
  <c r="B12" i="5" s="1"/>
  <c r="B13" i="5" s="1"/>
  <c r="B14" i="5" s="1"/>
  <c r="B15" i="5" s="1"/>
  <c r="B16" i="5" s="1"/>
  <c r="B17" i="5" s="1"/>
  <c r="B18" i="5" s="1"/>
  <c r="F7" i="5"/>
  <c r="C19" i="4"/>
  <c r="D11" i="4"/>
  <c r="B11" i="4"/>
  <c r="B12" i="4" s="1"/>
  <c r="B10" i="4"/>
  <c r="D10" i="4" s="1"/>
  <c r="B9" i="4"/>
  <c r="D9" i="4" s="1"/>
  <c r="D8" i="4"/>
  <c r="F16" i="4"/>
  <c r="F12" i="4"/>
  <c r="F15" i="4"/>
  <c r="F17" i="4"/>
  <c r="E12" i="5"/>
  <c r="C23" i="4"/>
  <c r="D23" i="4"/>
  <c r="F10" i="4"/>
  <c r="F18" i="4"/>
  <c r="F11" i="4"/>
  <c r="F8" i="4"/>
  <c r="F9" i="4"/>
  <c r="F13" i="4"/>
  <c r="F14" i="4"/>
  <c r="B13" i="4" l="1"/>
  <c r="D12" i="4"/>
  <c r="D13" i="4" l="1"/>
  <c r="B14" i="4"/>
  <c r="D14" i="4" l="1"/>
  <c r="B15" i="4"/>
  <c r="B16" i="4" l="1"/>
  <c r="D15" i="4"/>
  <c r="B17" i="4" l="1"/>
  <c r="D16" i="4"/>
  <c r="D17" i="4" l="1"/>
  <c r="B18" i="4"/>
  <c r="D18" i="4" s="1"/>
  <c r="D19" i="4" s="1"/>
</calcChain>
</file>

<file path=xl/sharedStrings.xml><?xml version="1.0" encoding="utf-8"?>
<sst xmlns="http://schemas.openxmlformats.org/spreadsheetml/2006/main" count="22" uniqueCount="18">
  <si>
    <t>Strictly Confidential</t>
  </si>
  <si>
    <t>This Excel model is for educational purposes only.</t>
  </si>
  <si>
    <t>Description</t>
  </si>
  <si>
    <t>All content is Copyright material of 365 Financial Analyst ®</t>
  </si>
  <si>
    <t>Discount Rate</t>
  </si>
  <si>
    <t>Year</t>
  </si>
  <si>
    <t>Net Annual Cash Flow ($m)</t>
  </si>
  <si>
    <t>Net Discounted Cash Flows</t>
  </si>
  <si>
    <t>Total</t>
  </si>
  <si>
    <t>NPV result</t>
  </si>
  <si>
    <t>NPV Result</t>
  </si>
  <si>
    <t>l</t>
  </si>
  <si>
    <t>NPV</t>
  </si>
  <si>
    <t xml:space="preserve">NPV </t>
  </si>
  <si>
    <t>Net present value (NPV) of an investment is the present value of its future cash inflows minus the present value of the cash outflows. It is used to determine the profitability you derive from a project.</t>
  </si>
  <si>
    <t xml:space="preserve">Net Present Value (NPV) </t>
  </si>
  <si>
    <t xml:space="preserve">Learn Finance with Practical Self-Paced Video Lessons </t>
  </si>
  <si>
    <t>© 2023, 365 Financial Analyst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</si>
</sst>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quot;(&quot;#.0&quot;)&quot;;&quot;-&quot;"/>
    <numFmt numFmtId="165" formatCode="#;&quot;(&quot;#&quot;)&quot;;&quot;-&quot;"/>
    <numFmt numFmtId="166" formatCode="_-[$$-409]* #,##0.0_ ;_-[$$-409]* \-#,##0.0\ ;_-[$$-409]* &quot;-&quot;??_ ;_-@_ "/>
  </numFmts>
  <fonts count="32" x14ac:knownFonts="1">
    <font>
      <sz val="11"/>
      <color theme="1"/>
      <name val="Arial Narrow"/>
      <family val="2"/>
    </font>
    <font>
      <sz val="11"/>
      <color theme="1"/>
      <name val="Calibri"/>
      <family val="2"/>
      <scheme val="minor"/>
    </font>
    <font>
      <u/>
      <sz val="11"/>
      <color theme="10"/>
      <name val="Calibri"/>
      <family val="2"/>
      <scheme val="minor"/>
    </font>
    <font>
      <u/>
      <sz val="10"/>
      <color theme="10"/>
      <name val="Arial"/>
      <family val="2"/>
    </font>
    <font>
      <sz val="11"/>
      <color theme="0"/>
      <name val="Arial"/>
      <family val="2"/>
    </font>
    <font>
      <sz val="9"/>
      <color theme="0"/>
      <name val="Arial"/>
      <family val="2"/>
    </font>
    <font>
      <u/>
      <sz val="9"/>
      <color theme="0"/>
      <name val="Arial"/>
      <family val="2"/>
    </font>
    <font>
      <sz val="11"/>
      <color theme="2" tint="0.59996337778862885"/>
      <name val="Arial"/>
      <family val="2"/>
    </font>
    <font>
      <sz val="11"/>
      <color theme="2" tint="0.39997558519241921"/>
      <name val="Arial"/>
      <family val="2"/>
    </font>
    <font>
      <b/>
      <sz val="20"/>
      <color theme="0"/>
      <name val="Arial"/>
      <family val="2"/>
    </font>
    <font>
      <b/>
      <sz val="11"/>
      <color theme="0"/>
      <name val="Arial"/>
      <family val="2"/>
    </font>
    <font>
      <sz val="10"/>
      <name val="Arial"/>
      <family val="2"/>
    </font>
    <font>
      <sz val="11"/>
      <color rgb="FF0073B0"/>
      <name val="Arial"/>
      <family val="2"/>
    </font>
    <font>
      <b/>
      <sz val="9"/>
      <color rgb="FF0073B0"/>
      <name val="Arial"/>
      <family val="2"/>
    </font>
    <font>
      <b/>
      <sz val="12"/>
      <color rgb="FF0073B0"/>
      <name val="Arial"/>
      <family val="2"/>
    </font>
    <font>
      <b/>
      <sz val="11"/>
      <color theme="3"/>
      <name val="Calibri"/>
      <family val="2"/>
      <scheme val="minor"/>
    </font>
    <font>
      <b/>
      <sz val="11"/>
      <color theme="1"/>
      <name val="Calibri"/>
      <family val="2"/>
      <scheme val="minor"/>
    </font>
    <font>
      <sz val="11"/>
      <color rgb="FF000000"/>
      <name val="Calibri"/>
      <family val="2"/>
      <charset val="204"/>
    </font>
    <font>
      <b/>
      <sz val="12"/>
      <color rgb="FF002060"/>
      <name val="Arial"/>
      <family val="2"/>
      <charset val="204"/>
    </font>
    <font>
      <sz val="9"/>
      <color rgb="FF000000"/>
      <name val="Arial"/>
      <family val="2"/>
      <charset val="204"/>
    </font>
    <font>
      <b/>
      <sz val="9"/>
      <color rgb="FF000000"/>
      <name val="Arial"/>
      <family val="2"/>
      <charset val="204"/>
    </font>
    <font>
      <sz val="8"/>
      <color rgb="FF000000"/>
      <name val="Arial"/>
      <family val="2"/>
      <charset val="204"/>
    </font>
    <font>
      <b/>
      <sz val="12"/>
      <color rgb="FF000000"/>
      <name val="Arial"/>
      <family val="2"/>
      <charset val="204"/>
    </font>
    <font>
      <b/>
      <sz val="12"/>
      <color rgb="FF0073B0"/>
      <name val="Arial"/>
      <family val="2"/>
      <charset val="204"/>
    </font>
    <font>
      <b/>
      <sz val="9"/>
      <color rgb="FF0073B0"/>
      <name val="Arial"/>
      <family val="2"/>
      <charset val="204"/>
    </font>
    <font>
      <sz val="9"/>
      <color rgb="FF000000"/>
      <name val="Arial"/>
      <family val="2"/>
    </font>
    <font>
      <sz val="11"/>
      <color rgb="FF000000"/>
      <name val="Arial"/>
      <family val="2"/>
    </font>
    <font>
      <b/>
      <sz val="12"/>
      <color rgb="FF002060"/>
      <name val="Arial"/>
      <family val="2"/>
    </font>
    <font>
      <b/>
      <sz val="9"/>
      <color rgb="FF000000"/>
      <name val="Arial"/>
      <family val="2"/>
    </font>
    <font>
      <b/>
      <sz val="9"/>
      <color theme="3"/>
      <name val="Arial"/>
      <family val="2"/>
    </font>
    <font>
      <b/>
      <sz val="9"/>
      <color theme="1"/>
      <name val="Arial"/>
      <family val="2"/>
    </font>
    <font>
      <b/>
      <sz val="20"/>
      <color rgb="FF132E57"/>
      <name val="Arial"/>
      <family val="2"/>
    </font>
  </fonts>
  <fills count="5">
    <fill>
      <patternFill patternType="none"/>
    </fill>
    <fill>
      <patternFill patternType="gray125"/>
    </fill>
    <fill>
      <patternFill patternType="solid">
        <fgColor rgb="FFFFFFCC"/>
      </patternFill>
    </fill>
    <fill>
      <patternFill patternType="solid">
        <fgColor rgb="FFFFFFFF"/>
        <bgColor rgb="FFFFFFFF"/>
      </patternFill>
    </fill>
    <fill>
      <patternFill patternType="solid">
        <fgColor rgb="FF036FFD"/>
        <bgColor indexed="64"/>
      </patternFill>
    </fill>
  </fills>
  <borders count="11">
    <border>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0"/>
      </left>
      <right/>
      <top/>
      <bottom/>
      <diagonal/>
    </border>
    <border>
      <left/>
      <right/>
      <top/>
      <bottom style="thick">
        <color rgb="FF0073B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0073B0"/>
      </top>
      <bottom style="double">
        <color rgb="FF0073B0"/>
      </bottom>
      <diagonal/>
    </border>
  </borders>
  <cellStyleXfs count="11">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cellStyleXfs>
  <cellXfs count="60">
    <xf numFmtId="0" fontId="0" fillId="0" borderId="0" xfId="0"/>
    <xf numFmtId="0" fontId="18" fillId="3" borderId="0" xfId="10" applyFont="1" applyFill="1"/>
    <xf numFmtId="0" fontId="19" fillId="3" borderId="0" xfId="10" applyFont="1" applyFill="1"/>
    <xf numFmtId="0" fontId="17" fillId="0" borderId="0" xfId="10"/>
    <xf numFmtId="0" fontId="20" fillId="3" borderId="0" xfId="10" applyFont="1" applyFill="1" applyAlignment="1">
      <alignment horizontal="center"/>
    </xf>
    <xf numFmtId="9" fontId="15" fillId="2" borderId="8" xfId="8" applyNumberFormat="1" applyFill="1" applyBorder="1" applyAlignment="1">
      <alignment horizontal="center"/>
    </xf>
    <xf numFmtId="164" fontId="19" fillId="3" borderId="0" xfId="10" applyNumberFormat="1" applyFont="1" applyFill="1" applyAlignment="1">
      <alignment horizontal="right"/>
    </xf>
    <xf numFmtId="0" fontId="19" fillId="3" borderId="0" xfId="10" applyFont="1" applyFill="1" applyAlignment="1">
      <alignment horizontal="center"/>
    </xf>
    <xf numFmtId="165" fontId="20" fillId="3" borderId="0" xfId="10" applyNumberFormat="1" applyFont="1" applyFill="1" applyAlignment="1">
      <alignment horizontal="center" vertical="center"/>
    </xf>
    <xf numFmtId="165" fontId="19" fillId="3" borderId="0" xfId="10" applyNumberFormat="1" applyFont="1" applyFill="1" applyAlignment="1">
      <alignment horizontal="center"/>
    </xf>
    <xf numFmtId="164" fontId="19" fillId="3" borderId="0" xfId="10" applyNumberFormat="1" applyFont="1" applyFill="1" applyAlignment="1">
      <alignment horizontal="center"/>
    </xf>
    <xf numFmtId="0" fontId="20" fillId="3" borderId="0" xfId="10" applyFont="1" applyFill="1" applyAlignment="1">
      <alignment horizontal="center" vertical="center"/>
    </xf>
    <xf numFmtId="0" fontId="16" fillId="3" borderId="9" xfId="9" applyFill="1" applyAlignment="1">
      <alignment horizontal="center"/>
    </xf>
    <xf numFmtId="165" fontId="16" fillId="3" borderId="9" xfId="9" applyNumberFormat="1" applyFill="1" applyAlignment="1">
      <alignment horizontal="center"/>
    </xf>
    <xf numFmtId="164" fontId="16" fillId="3" borderId="9" xfId="9" applyNumberFormat="1" applyFill="1" applyAlignment="1">
      <alignment horizontal="center"/>
    </xf>
    <xf numFmtId="0" fontId="21" fillId="3" borderId="0" xfId="10" applyFont="1" applyFill="1"/>
    <xf numFmtId="0" fontId="22" fillId="3" borderId="0" xfId="10" applyFont="1" applyFill="1" applyAlignment="1">
      <alignment horizontal="left" indent="7"/>
    </xf>
    <xf numFmtId="0" fontId="21" fillId="3" borderId="0" xfId="10" applyFont="1" applyFill="1" applyAlignment="1">
      <alignment horizontal="center"/>
    </xf>
    <xf numFmtId="0" fontId="23" fillId="3" borderId="0" xfId="10" applyFont="1" applyFill="1"/>
    <xf numFmtId="0" fontId="24" fillId="3" borderId="7" xfId="10" applyFont="1" applyFill="1" applyBorder="1" applyAlignment="1">
      <alignment horizontal="center"/>
    </xf>
    <xf numFmtId="0" fontId="24" fillId="3" borderId="7" xfId="10" applyFont="1" applyFill="1" applyBorder="1" applyAlignment="1">
      <alignment horizontal="right" wrapText="1"/>
    </xf>
    <xf numFmtId="0" fontId="14" fillId="3" borderId="0" xfId="10" applyFont="1" applyFill="1"/>
    <xf numFmtId="0" fontId="25" fillId="3" borderId="0" xfId="10" applyFont="1" applyFill="1"/>
    <xf numFmtId="0" fontId="26" fillId="0" borderId="0" xfId="10" applyFont="1"/>
    <xf numFmtId="0" fontId="27" fillId="3" borderId="0" xfId="10" applyFont="1" applyFill="1"/>
    <xf numFmtId="0" fontId="28" fillId="3" borderId="0" xfId="10" applyFont="1" applyFill="1" applyAlignment="1">
      <alignment horizontal="center"/>
    </xf>
    <xf numFmtId="0" fontId="13" fillId="3" borderId="7" xfId="10" applyFont="1" applyFill="1" applyBorder="1" applyAlignment="1">
      <alignment horizontal="center"/>
    </xf>
    <xf numFmtId="0" fontId="13" fillId="3" borderId="7" xfId="10" applyFont="1" applyFill="1" applyBorder="1" applyAlignment="1">
      <alignment horizontal="right" wrapText="1"/>
    </xf>
    <xf numFmtId="0" fontId="25" fillId="3" borderId="0" xfId="10" applyFont="1" applyFill="1" applyAlignment="1">
      <alignment horizontal="center"/>
    </xf>
    <xf numFmtId="165" fontId="28" fillId="3" borderId="0" xfId="10" applyNumberFormat="1" applyFont="1" applyFill="1" applyAlignment="1">
      <alignment horizontal="center" vertical="center"/>
    </xf>
    <xf numFmtId="0" fontId="28" fillId="3" borderId="0" xfId="10" applyFont="1" applyFill="1" applyAlignment="1">
      <alignment horizontal="center" vertical="center"/>
    </xf>
    <xf numFmtId="0" fontId="25" fillId="0" borderId="0" xfId="10" applyFont="1"/>
    <xf numFmtId="9" fontId="29" fillId="2" borderId="8" xfId="8" applyNumberFormat="1" applyFont="1" applyFill="1" applyBorder="1" applyAlignment="1">
      <alignment horizontal="center"/>
    </xf>
    <xf numFmtId="0" fontId="25" fillId="0" borderId="0" xfId="10" applyFont="1" applyAlignment="1">
      <alignment horizontal="left"/>
    </xf>
    <xf numFmtId="0" fontId="13" fillId="0" borderId="7" xfId="8" applyFont="1" applyBorder="1"/>
    <xf numFmtId="166" fontId="13" fillId="0" borderId="7" xfId="8" applyNumberFormat="1" applyFont="1" applyBorder="1" applyAlignment="1">
      <alignment horizontal="center"/>
    </xf>
    <xf numFmtId="0" fontId="30" fillId="3" borderId="10" xfId="9" applyFont="1" applyFill="1" applyBorder="1" applyAlignment="1">
      <alignment horizontal="center"/>
    </xf>
    <xf numFmtId="165" fontId="30" fillId="3" borderId="10" xfId="9" applyNumberFormat="1" applyFont="1" applyFill="1" applyBorder="1" applyAlignment="1">
      <alignment horizontal="center"/>
    </xf>
    <xf numFmtId="8" fontId="25" fillId="0" borderId="0" xfId="10" applyNumberFormat="1" applyFont="1"/>
    <xf numFmtId="0" fontId="7" fillId="4" borderId="0" xfId="2" applyFont="1" applyFill="1"/>
    <xf numFmtId="0" fontId="8" fillId="4" borderId="0" xfId="2" applyFont="1" applyFill="1"/>
    <xf numFmtId="0" fontId="4" fillId="4" borderId="0" xfId="2" applyFont="1" applyFill="1"/>
    <xf numFmtId="0" fontId="9" fillId="4" borderId="0" xfId="2" applyFont="1" applyFill="1" applyProtection="1">
      <protection locked="0"/>
    </xf>
    <xf numFmtId="0" fontId="4" fillId="4" borderId="3" xfId="2" applyFont="1" applyFill="1" applyBorder="1" applyProtection="1">
      <protection locked="0"/>
    </xf>
    <xf numFmtId="0" fontId="4" fillId="4" borderId="3" xfId="2" applyFont="1" applyFill="1" applyBorder="1"/>
    <xf numFmtId="0" fontId="4" fillId="4" borderId="1" xfId="2" applyFont="1" applyFill="1" applyBorder="1"/>
    <xf numFmtId="0" fontId="10" fillId="4" borderId="0" xfId="2" applyFont="1" applyFill="1"/>
    <xf numFmtId="0" fontId="4" fillId="4" borderId="5" xfId="2" applyFont="1" applyFill="1" applyBorder="1"/>
    <xf numFmtId="0" fontId="5" fillId="4" borderId="0" xfId="2" applyFont="1" applyFill="1"/>
    <xf numFmtId="0" fontId="10" fillId="4" borderId="0" xfId="2" applyFont="1" applyFill="1" applyAlignment="1">
      <alignment horizontal="right"/>
    </xf>
    <xf numFmtId="0" fontId="6" fillId="4" borderId="0" xfId="3" applyFont="1" applyFill="1" applyBorder="1"/>
    <xf numFmtId="0" fontId="12" fillId="4" borderId="0" xfId="2" applyFont="1" applyFill="1"/>
    <xf numFmtId="0" fontId="31" fillId="4" borderId="0" xfId="2" applyFont="1" applyFill="1"/>
    <xf numFmtId="0" fontId="4" fillId="4" borderId="6"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1"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4" xfId="2" applyFont="1" applyFill="1" applyBorder="1" applyAlignment="1">
      <alignment horizontal="center" vertical="center" wrapText="1"/>
    </xf>
    <xf numFmtId="0" fontId="0" fillId="4" borderId="0" xfId="0" applyFill="1"/>
  </cellXfs>
  <cellStyles count="11">
    <cellStyle name="Comma 2" xfId="7" xr:uid="{4B077D12-3928-4600-A400-DAFE7C142FC5}"/>
    <cellStyle name="Currency 2" xfId="5" xr:uid="{94FA024F-B916-408B-8C26-266C30588648}"/>
    <cellStyle name="Heading 4" xfId="8" builtinId="19"/>
    <cellStyle name="Hyperlink 2 2" xfId="3" xr:uid="{5D7F0286-A486-4255-88A6-CC974082901D}"/>
    <cellStyle name="Hyperlink 3" xfId="1" xr:uid="{00000000-0005-0000-0000-000002000000}"/>
    <cellStyle name="Normal" xfId="0" builtinId="0"/>
    <cellStyle name="Normal 2" xfId="4" xr:uid="{C8B3C472-5BD2-4D8A-84EF-2D0D0EC7CCA8}"/>
    <cellStyle name="Normal 2 2 2" xfId="2" xr:uid="{EB4610B0-F08F-4ACB-854F-11FB6CF4D53B}"/>
    <cellStyle name="Normal 3" xfId="10" xr:uid="{4A888349-9CC5-4482-886C-136CF0FD6223}"/>
    <cellStyle name="Percent 2" xfId="6" xr:uid="{9E2C98EB-5F37-4587-8FEB-4069EA2B93AB}"/>
    <cellStyle name="Total" xfId="9" builtinId="25"/>
  </cellStyles>
  <dxfs count="0"/>
  <tableStyles count="0" defaultTableStyle="TableStyleMedium2" defaultPivotStyle="PivotStyleLight16"/>
  <colors>
    <mruColors>
      <color rgb="FF0073B0"/>
      <color rgb="FF0000FF"/>
      <color rgb="FF132E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365financialanalyst.com/resources-center/offer?utm_medium=website&amp;utm_source=resource&amp;utm_campaign=web-rs-template%20&amp;utm_content=template" TargetMode="External"/><Relationship Id="rId2" Type="http://schemas.openxmlformats.org/officeDocument/2006/relationships/image" Target="../media/image1.png"/><Relationship Id="rId1" Type="http://schemas.openxmlformats.org/officeDocument/2006/relationships/hyperlink" Target="http://www.365financialanalyst.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365financialanalyst.com/resources-center/offer?utm_medium=website&amp;utm_source=resource&amp;utm_campaign=web-rs-template%20&amp;utm_content=template"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10</xdr:col>
      <xdr:colOff>293280</xdr:colOff>
      <xdr:row>7</xdr:row>
      <xdr:rowOff>181720</xdr:rowOff>
    </xdr:to>
    <xdr:pic>
      <xdr:nvPicPr>
        <xdr:cNvPr id="2" name="Picture 1">
          <a:hlinkClick xmlns:r="http://schemas.openxmlformats.org/officeDocument/2006/relationships" r:id="rId1"/>
          <a:extLst>
            <a:ext uri="{FF2B5EF4-FFF2-40B4-BE49-F238E27FC236}">
              <a16:creationId xmlns:a16="http://schemas.microsoft.com/office/drawing/2014/main" id="{90464D68-6C32-4243-BB6E-3B9548F36E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02229" y="957943"/>
          <a:ext cx="7826194" cy="900177"/>
        </a:xfrm>
        <a:prstGeom prst="rect">
          <a:avLst/>
        </a:prstGeom>
      </xdr:spPr>
    </xdr:pic>
    <xdr:clientData/>
  </xdr:twoCellAnchor>
  <xdr:oneCellAnchor>
    <xdr:from>
      <xdr:col>1</xdr:col>
      <xdr:colOff>670560</xdr:colOff>
      <xdr:row>23</xdr:row>
      <xdr:rowOff>10160</xdr:rowOff>
    </xdr:from>
    <xdr:ext cx="184731" cy="269369"/>
    <xdr:sp macro="" textlink="">
      <xdr:nvSpPr>
        <xdr:cNvPr id="3" name="TextBox 2">
          <a:extLst>
            <a:ext uri="{FF2B5EF4-FFF2-40B4-BE49-F238E27FC236}">
              <a16:creationId xmlns:a16="http://schemas.microsoft.com/office/drawing/2014/main" id="{3DC2B3F1-2347-4D24-8E56-F4F2407F60D2}"/>
            </a:ext>
          </a:extLst>
        </xdr:cNvPr>
        <xdr:cNvSpPr txBox="1"/>
      </xdr:nvSpPr>
      <xdr:spPr>
        <a:xfrm>
          <a:off x="1424940" y="5664200"/>
          <a:ext cx="18473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200">
            <a:solidFill>
              <a:schemeClr val="bg1"/>
            </a:solidFill>
            <a:latin typeface="Arial" panose="020B0604020202020204" pitchFamily="34" charset="0"/>
            <a:cs typeface="Arial" panose="020B0604020202020204" pitchFamily="34" charset="0"/>
          </a:endParaRPr>
        </a:p>
      </xdr:txBody>
    </xdr:sp>
    <xdr:clientData/>
  </xdr:oneCellAnchor>
  <xdr:twoCellAnchor>
    <xdr:from>
      <xdr:col>2</xdr:col>
      <xdr:colOff>65316</xdr:colOff>
      <xdr:row>25</xdr:row>
      <xdr:rowOff>0</xdr:rowOff>
    </xdr:from>
    <xdr:to>
      <xdr:col>2</xdr:col>
      <xdr:colOff>1542102</xdr:colOff>
      <xdr:row>27</xdr:row>
      <xdr:rowOff>48665</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5C130EA0-5B9D-4E35-A460-D5687FEBA7DC}"/>
            </a:ext>
          </a:extLst>
        </xdr:cNvPr>
        <xdr:cNvSpPr/>
      </xdr:nvSpPr>
      <xdr:spPr>
        <a:xfrm>
          <a:off x="1567545" y="6063343"/>
          <a:ext cx="1476786" cy="527636"/>
        </a:xfrm>
        <a:prstGeom prst="roundRect">
          <a:avLst/>
        </a:prstGeom>
        <a:solidFill>
          <a:srgbClr val="EDC843"/>
        </a:solidFill>
        <a:effectLst>
          <a:outerShdw blurRad="50800" dist="38100" dir="18900000" algn="bl" rotWithShape="0">
            <a:prstClr val="black">
              <a:alpha val="40000"/>
            </a:prstClr>
          </a:outerShdw>
        </a:effectLst>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1400" b="0" u="none">
              <a:ln>
                <a:solidFill>
                  <a:srgbClr val="003366"/>
                </a:solidFill>
              </a:ln>
              <a:solidFill>
                <a:srgbClr val="003366"/>
              </a:solidFill>
            </a:rPr>
            <a:t>Start</a:t>
          </a:r>
          <a:r>
            <a:rPr lang="en-US" sz="1400" b="0" u="none" baseline="0">
              <a:ln>
                <a:solidFill>
                  <a:srgbClr val="003366"/>
                </a:solidFill>
              </a:ln>
              <a:solidFill>
                <a:srgbClr val="003366"/>
              </a:solidFill>
            </a:rPr>
            <a:t> at 60% OFF</a:t>
          </a:r>
          <a:endParaRPr lang="en-US" sz="1400" b="0" u="none">
            <a:ln>
              <a:solidFill>
                <a:srgbClr val="003366"/>
              </a:solidFill>
            </a:ln>
            <a:solidFill>
              <a:srgbClr val="003366"/>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952500</xdr:colOff>
      <xdr:row>1</xdr:row>
      <xdr:rowOff>133351</xdr:rowOff>
    </xdr:from>
    <xdr:to>
      <xdr:col>5</xdr:col>
      <xdr:colOff>628650</xdr:colOff>
      <xdr:row>6</xdr:row>
      <xdr:rowOff>66675</xdr:rowOff>
    </xdr:to>
    <xdr:sp macro="" textlink="">
      <xdr:nvSpPr>
        <xdr:cNvPr id="2" name="Curved Down Arrow 1">
          <a:extLst>
            <a:ext uri="{FF2B5EF4-FFF2-40B4-BE49-F238E27FC236}">
              <a16:creationId xmlns:a16="http://schemas.microsoft.com/office/drawing/2014/main" id="{A832D9D8-69E5-42D1-93A5-8AC9BE37EE3E}"/>
            </a:ext>
          </a:extLst>
        </xdr:cNvPr>
        <xdr:cNvSpPr/>
      </xdr:nvSpPr>
      <xdr:spPr>
        <a:xfrm>
          <a:off x="3924300" y="329566"/>
          <a:ext cx="2472690" cy="773429"/>
        </a:xfrm>
        <a:custGeom>
          <a:avLst/>
          <a:gdLst>
            <a:gd name="connsiteX0" fmla="*/ 2314575 w 2486025"/>
            <a:gd name="connsiteY0" fmla="*/ 685801 h 685801"/>
            <a:gd name="connsiteX1" fmla="*/ 2107737 w 2486025"/>
            <a:gd name="connsiteY1" fmla="*/ 514351 h 685801"/>
            <a:gd name="connsiteX2" fmla="*/ 2193462 w 2486025"/>
            <a:gd name="connsiteY2" fmla="*/ 514351 h 685801"/>
            <a:gd name="connsiteX3" fmla="*/ 1114425 w 2486025"/>
            <a:gd name="connsiteY3" fmla="*/ 0 h 685801"/>
            <a:gd name="connsiteX4" fmla="*/ 1285875 w 2486025"/>
            <a:gd name="connsiteY4" fmla="*/ 0 h 685801"/>
            <a:gd name="connsiteX5" fmla="*/ 2364912 w 2486025"/>
            <a:gd name="connsiteY5" fmla="*/ 514351 h 685801"/>
            <a:gd name="connsiteX6" fmla="*/ 2450637 w 2486025"/>
            <a:gd name="connsiteY6" fmla="*/ 514351 h 685801"/>
            <a:gd name="connsiteX7" fmla="*/ 2314575 w 2486025"/>
            <a:gd name="connsiteY7" fmla="*/ 685801 h 685801"/>
            <a:gd name="connsiteX0" fmla="*/ 1200150 w 2486025"/>
            <a:gd name="connsiteY0" fmla="*/ 2032 h 685801"/>
            <a:gd name="connsiteX1" fmla="*/ 171450 w 2486025"/>
            <a:gd name="connsiteY1" fmla="*/ 685801 h 685801"/>
            <a:gd name="connsiteX2" fmla="*/ 0 w 2486025"/>
            <a:gd name="connsiteY2" fmla="*/ 685801 h 685801"/>
            <a:gd name="connsiteX3" fmla="*/ 582595 w 2486025"/>
            <a:gd name="connsiteY3" fmla="*/ 83131 h 685801"/>
            <a:gd name="connsiteX4" fmla="*/ 1200150 w 2486025"/>
            <a:gd name="connsiteY4" fmla="*/ 2032 h 685801"/>
            <a:gd name="connsiteX0" fmla="*/ 1200150 w 2486025"/>
            <a:gd name="connsiteY0" fmla="*/ 2032 h 685801"/>
            <a:gd name="connsiteX1" fmla="*/ 171450 w 2486025"/>
            <a:gd name="connsiteY1" fmla="*/ 685801 h 685801"/>
            <a:gd name="connsiteX2" fmla="*/ 0 w 2486025"/>
            <a:gd name="connsiteY2" fmla="*/ 685801 h 685801"/>
            <a:gd name="connsiteX3" fmla="*/ 1114425 w 2486025"/>
            <a:gd name="connsiteY3" fmla="*/ 0 h 685801"/>
            <a:gd name="connsiteX4" fmla="*/ 1285875 w 2486025"/>
            <a:gd name="connsiteY4" fmla="*/ 0 h 685801"/>
            <a:gd name="connsiteX5" fmla="*/ 2364912 w 2486025"/>
            <a:gd name="connsiteY5" fmla="*/ 514351 h 685801"/>
            <a:gd name="connsiteX6" fmla="*/ 2450637 w 2486025"/>
            <a:gd name="connsiteY6" fmla="*/ 514351 h 685801"/>
            <a:gd name="connsiteX7" fmla="*/ 2314575 w 2486025"/>
            <a:gd name="connsiteY7" fmla="*/ 685801 h 685801"/>
            <a:gd name="connsiteX8" fmla="*/ 2107737 w 2486025"/>
            <a:gd name="connsiteY8" fmla="*/ 514351 h 685801"/>
            <a:gd name="connsiteX9" fmla="*/ 2193462 w 2486025"/>
            <a:gd name="connsiteY9" fmla="*/ 514351 h 685801"/>
            <a:gd name="connsiteX10" fmla="*/ 1114425 w 2486025"/>
            <a:gd name="connsiteY10" fmla="*/ 0 h 685801"/>
            <a:gd name="connsiteX0" fmla="*/ 2314575 w 2450637"/>
            <a:gd name="connsiteY0" fmla="*/ 685801 h 1000126"/>
            <a:gd name="connsiteX1" fmla="*/ 2107737 w 2450637"/>
            <a:gd name="connsiteY1" fmla="*/ 514351 h 1000126"/>
            <a:gd name="connsiteX2" fmla="*/ 2193462 w 2450637"/>
            <a:gd name="connsiteY2" fmla="*/ 514351 h 1000126"/>
            <a:gd name="connsiteX3" fmla="*/ 1114425 w 2450637"/>
            <a:gd name="connsiteY3" fmla="*/ 0 h 1000126"/>
            <a:gd name="connsiteX4" fmla="*/ 1285875 w 2450637"/>
            <a:gd name="connsiteY4" fmla="*/ 0 h 1000126"/>
            <a:gd name="connsiteX5" fmla="*/ 2364912 w 2450637"/>
            <a:gd name="connsiteY5" fmla="*/ 514351 h 1000126"/>
            <a:gd name="connsiteX6" fmla="*/ 2450637 w 2450637"/>
            <a:gd name="connsiteY6" fmla="*/ 514351 h 1000126"/>
            <a:gd name="connsiteX7" fmla="*/ 2314575 w 2450637"/>
            <a:gd name="connsiteY7" fmla="*/ 685801 h 1000126"/>
            <a:gd name="connsiteX0" fmla="*/ 1200150 w 2450637"/>
            <a:gd name="connsiteY0" fmla="*/ 2032 h 1000126"/>
            <a:gd name="connsiteX1" fmla="*/ 171450 w 2450637"/>
            <a:gd name="connsiteY1" fmla="*/ 685801 h 1000126"/>
            <a:gd name="connsiteX2" fmla="*/ 0 w 2450637"/>
            <a:gd name="connsiteY2" fmla="*/ 685801 h 1000126"/>
            <a:gd name="connsiteX3" fmla="*/ 582595 w 2450637"/>
            <a:gd name="connsiteY3" fmla="*/ 83131 h 1000126"/>
            <a:gd name="connsiteX4" fmla="*/ 1200150 w 2450637"/>
            <a:gd name="connsiteY4" fmla="*/ 2032 h 1000126"/>
            <a:gd name="connsiteX0" fmla="*/ 1200150 w 2450637"/>
            <a:gd name="connsiteY0" fmla="*/ 2032 h 1000126"/>
            <a:gd name="connsiteX1" fmla="*/ 171450 w 2450637"/>
            <a:gd name="connsiteY1" fmla="*/ 685801 h 1000126"/>
            <a:gd name="connsiteX2" fmla="*/ 0 w 2450637"/>
            <a:gd name="connsiteY2" fmla="*/ 685801 h 1000126"/>
            <a:gd name="connsiteX3" fmla="*/ 1114425 w 2450637"/>
            <a:gd name="connsiteY3" fmla="*/ 0 h 1000126"/>
            <a:gd name="connsiteX4" fmla="*/ 1285875 w 2450637"/>
            <a:gd name="connsiteY4" fmla="*/ 0 h 1000126"/>
            <a:gd name="connsiteX5" fmla="*/ 2364912 w 2450637"/>
            <a:gd name="connsiteY5" fmla="*/ 514351 h 1000126"/>
            <a:gd name="connsiteX6" fmla="*/ 2450637 w 2450637"/>
            <a:gd name="connsiteY6" fmla="*/ 514351 h 1000126"/>
            <a:gd name="connsiteX7" fmla="*/ 2390775 w 2450637"/>
            <a:gd name="connsiteY7" fmla="*/ 1000126 h 1000126"/>
            <a:gd name="connsiteX8" fmla="*/ 2107737 w 2450637"/>
            <a:gd name="connsiteY8" fmla="*/ 514351 h 1000126"/>
            <a:gd name="connsiteX9" fmla="*/ 2193462 w 2450637"/>
            <a:gd name="connsiteY9" fmla="*/ 514351 h 1000126"/>
            <a:gd name="connsiteX10" fmla="*/ 1114425 w 2450637"/>
            <a:gd name="connsiteY10" fmla="*/ 0 h 1000126"/>
            <a:gd name="connsiteX0" fmla="*/ 2400300 w 2450637"/>
            <a:gd name="connsiteY0" fmla="*/ 1009651 h 1009651"/>
            <a:gd name="connsiteX1" fmla="*/ 2107737 w 2450637"/>
            <a:gd name="connsiteY1" fmla="*/ 514351 h 1009651"/>
            <a:gd name="connsiteX2" fmla="*/ 2193462 w 2450637"/>
            <a:gd name="connsiteY2" fmla="*/ 514351 h 1009651"/>
            <a:gd name="connsiteX3" fmla="*/ 1114425 w 2450637"/>
            <a:gd name="connsiteY3" fmla="*/ 0 h 1009651"/>
            <a:gd name="connsiteX4" fmla="*/ 1285875 w 2450637"/>
            <a:gd name="connsiteY4" fmla="*/ 0 h 1009651"/>
            <a:gd name="connsiteX5" fmla="*/ 2364912 w 2450637"/>
            <a:gd name="connsiteY5" fmla="*/ 514351 h 1009651"/>
            <a:gd name="connsiteX6" fmla="*/ 2450637 w 2450637"/>
            <a:gd name="connsiteY6" fmla="*/ 514351 h 1009651"/>
            <a:gd name="connsiteX7" fmla="*/ 2400300 w 2450637"/>
            <a:gd name="connsiteY7" fmla="*/ 1009651 h 1009651"/>
            <a:gd name="connsiteX0" fmla="*/ 1200150 w 2450637"/>
            <a:gd name="connsiteY0" fmla="*/ 2032 h 1009651"/>
            <a:gd name="connsiteX1" fmla="*/ 171450 w 2450637"/>
            <a:gd name="connsiteY1" fmla="*/ 685801 h 1009651"/>
            <a:gd name="connsiteX2" fmla="*/ 0 w 2450637"/>
            <a:gd name="connsiteY2" fmla="*/ 685801 h 1009651"/>
            <a:gd name="connsiteX3" fmla="*/ 582595 w 2450637"/>
            <a:gd name="connsiteY3" fmla="*/ 83131 h 1009651"/>
            <a:gd name="connsiteX4" fmla="*/ 1200150 w 2450637"/>
            <a:gd name="connsiteY4" fmla="*/ 2032 h 1009651"/>
            <a:gd name="connsiteX0" fmla="*/ 1200150 w 2450637"/>
            <a:gd name="connsiteY0" fmla="*/ 2032 h 1009651"/>
            <a:gd name="connsiteX1" fmla="*/ 171450 w 2450637"/>
            <a:gd name="connsiteY1" fmla="*/ 685801 h 1009651"/>
            <a:gd name="connsiteX2" fmla="*/ 0 w 2450637"/>
            <a:gd name="connsiteY2" fmla="*/ 685801 h 1009651"/>
            <a:gd name="connsiteX3" fmla="*/ 1114425 w 2450637"/>
            <a:gd name="connsiteY3" fmla="*/ 0 h 1009651"/>
            <a:gd name="connsiteX4" fmla="*/ 1285875 w 2450637"/>
            <a:gd name="connsiteY4" fmla="*/ 0 h 1009651"/>
            <a:gd name="connsiteX5" fmla="*/ 2364912 w 2450637"/>
            <a:gd name="connsiteY5" fmla="*/ 514351 h 1009651"/>
            <a:gd name="connsiteX6" fmla="*/ 2450637 w 2450637"/>
            <a:gd name="connsiteY6" fmla="*/ 514351 h 1009651"/>
            <a:gd name="connsiteX7" fmla="*/ 2390775 w 2450637"/>
            <a:gd name="connsiteY7" fmla="*/ 1000126 h 1009651"/>
            <a:gd name="connsiteX8" fmla="*/ 2107737 w 2450637"/>
            <a:gd name="connsiteY8" fmla="*/ 514351 h 1009651"/>
            <a:gd name="connsiteX9" fmla="*/ 2193462 w 2450637"/>
            <a:gd name="connsiteY9" fmla="*/ 514351 h 1009651"/>
            <a:gd name="connsiteX10" fmla="*/ 1114425 w 2450637"/>
            <a:gd name="connsiteY10" fmla="*/ 0 h 10096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450637" h="1009651" stroke="0" extrusionOk="0">
              <a:moveTo>
                <a:pt x="2400300" y="1009651"/>
              </a:moveTo>
              <a:lnTo>
                <a:pt x="2107737" y="514351"/>
              </a:lnTo>
              <a:lnTo>
                <a:pt x="2193462" y="514351"/>
              </a:lnTo>
              <a:cubicBezTo>
                <a:pt x="2066418" y="211557"/>
                <a:pt x="1622600" y="0"/>
                <a:pt x="1114425" y="0"/>
              </a:cubicBezTo>
              <a:lnTo>
                <a:pt x="1285875" y="0"/>
              </a:lnTo>
              <a:cubicBezTo>
                <a:pt x="1794051" y="0"/>
                <a:pt x="2237868" y="211557"/>
                <a:pt x="2364912" y="514351"/>
              </a:cubicBezTo>
              <a:lnTo>
                <a:pt x="2450637" y="514351"/>
              </a:lnTo>
              <a:lnTo>
                <a:pt x="2400300" y="1009651"/>
              </a:lnTo>
              <a:close/>
            </a:path>
            <a:path w="2450637" h="1009651" fill="darkenLess" stroke="0" extrusionOk="0">
              <a:moveTo>
                <a:pt x="1200150" y="2032"/>
              </a:moveTo>
              <a:cubicBezTo>
                <a:pt x="619645" y="29593"/>
                <a:pt x="171450" y="327505"/>
                <a:pt x="171450" y="685801"/>
              </a:cubicBezTo>
              <a:lnTo>
                <a:pt x="0" y="685801"/>
              </a:lnTo>
              <a:cubicBezTo>
                <a:pt x="0" y="434380"/>
                <a:pt x="223562" y="203115"/>
                <a:pt x="582595" y="83131"/>
              </a:cubicBezTo>
              <a:cubicBezTo>
                <a:pt x="771436" y="20023"/>
                <a:pt x="985898" y="-8141"/>
                <a:pt x="1200150" y="2032"/>
              </a:cubicBezTo>
              <a:close/>
            </a:path>
            <a:path w="2450637" h="1009651" fill="none" extrusionOk="0">
              <a:moveTo>
                <a:pt x="1200150" y="2032"/>
              </a:moveTo>
              <a:cubicBezTo>
                <a:pt x="619645" y="29593"/>
                <a:pt x="171450" y="327505"/>
                <a:pt x="171450" y="685801"/>
              </a:cubicBezTo>
              <a:lnTo>
                <a:pt x="0" y="685801"/>
              </a:lnTo>
              <a:cubicBezTo>
                <a:pt x="0" y="307044"/>
                <a:pt x="498945" y="0"/>
                <a:pt x="1114425" y="0"/>
              </a:cubicBezTo>
              <a:lnTo>
                <a:pt x="1285875" y="0"/>
              </a:lnTo>
              <a:cubicBezTo>
                <a:pt x="1794051" y="0"/>
                <a:pt x="2237868" y="211557"/>
                <a:pt x="2364912" y="514351"/>
              </a:cubicBezTo>
              <a:lnTo>
                <a:pt x="2450637" y="514351"/>
              </a:lnTo>
              <a:lnTo>
                <a:pt x="2390775" y="1000126"/>
              </a:lnTo>
              <a:lnTo>
                <a:pt x="2107737" y="514351"/>
              </a:lnTo>
              <a:lnTo>
                <a:pt x="2193462" y="514351"/>
              </a:lnTo>
              <a:cubicBezTo>
                <a:pt x="2066418" y="211557"/>
                <a:pt x="1622600" y="0"/>
                <a:pt x="1114425" y="0"/>
              </a:cubicBezTo>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bg-BG" sz="1100">
            <a:solidFill>
              <a:schemeClr val="tx1"/>
            </a:solidFill>
          </a:endParaRPr>
        </a:p>
      </xdr:txBody>
    </xdr:sp>
    <xdr:clientData/>
  </xdr:twoCellAnchor>
  <xdr:twoCellAnchor>
    <xdr:from>
      <xdr:col>2</xdr:col>
      <xdr:colOff>809625</xdr:colOff>
      <xdr:row>19</xdr:row>
      <xdr:rowOff>38100</xdr:rowOff>
    </xdr:from>
    <xdr:to>
      <xdr:col>2</xdr:col>
      <xdr:colOff>809625</xdr:colOff>
      <xdr:row>22</xdr:row>
      <xdr:rowOff>9525</xdr:rowOff>
    </xdr:to>
    <xdr:cxnSp macro="">
      <xdr:nvCxnSpPr>
        <xdr:cNvPr id="3" name="Straight Arrow Connector 2">
          <a:extLst>
            <a:ext uri="{FF2B5EF4-FFF2-40B4-BE49-F238E27FC236}">
              <a16:creationId xmlns:a16="http://schemas.microsoft.com/office/drawing/2014/main" id="{B245E5B1-6797-47CE-A9BA-CB140795D94F}"/>
            </a:ext>
          </a:extLst>
        </xdr:cNvPr>
        <xdr:cNvCxnSpPr/>
      </xdr:nvCxnSpPr>
      <xdr:spPr>
        <a:xfrm>
          <a:off x="2202180" y="3438525"/>
          <a:ext cx="0" cy="46863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771525</xdr:colOff>
      <xdr:row>19</xdr:row>
      <xdr:rowOff>28575</xdr:rowOff>
    </xdr:from>
    <xdr:to>
      <xdr:col>3</xdr:col>
      <xdr:colOff>771525</xdr:colOff>
      <xdr:row>22</xdr:row>
      <xdr:rowOff>0</xdr:rowOff>
    </xdr:to>
    <xdr:cxnSp macro="">
      <xdr:nvCxnSpPr>
        <xdr:cNvPr id="4" name="Straight Arrow Connector 3">
          <a:extLst>
            <a:ext uri="{FF2B5EF4-FFF2-40B4-BE49-F238E27FC236}">
              <a16:creationId xmlns:a16="http://schemas.microsoft.com/office/drawing/2014/main" id="{20703414-8416-44C4-8B24-AF264965EA05}"/>
            </a:ext>
          </a:extLst>
        </xdr:cNvPr>
        <xdr:cNvCxnSpPr/>
      </xdr:nvCxnSpPr>
      <xdr:spPr>
        <a:xfrm>
          <a:off x="3745230" y="3427095"/>
          <a:ext cx="0" cy="46863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1000125</xdr:colOff>
      <xdr:row>18</xdr:row>
      <xdr:rowOff>161925</xdr:rowOff>
    </xdr:from>
    <xdr:to>
      <xdr:col>4</xdr:col>
      <xdr:colOff>571500</xdr:colOff>
      <xdr:row>21</xdr:row>
      <xdr:rowOff>104775</xdr:rowOff>
    </xdr:to>
    <xdr:cxnSp macro="">
      <xdr:nvCxnSpPr>
        <xdr:cNvPr id="5" name="Elbow Connector 13">
          <a:extLst>
            <a:ext uri="{FF2B5EF4-FFF2-40B4-BE49-F238E27FC236}">
              <a16:creationId xmlns:a16="http://schemas.microsoft.com/office/drawing/2014/main" id="{7B55614A-4028-4CA7-A540-4CC6A14D5514}"/>
            </a:ext>
          </a:extLst>
        </xdr:cNvPr>
        <xdr:cNvCxnSpPr/>
      </xdr:nvCxnSpPr>
      <xdr:spPr>
        <a:xfrm>
          <a:off x="3973830" y="3373755"/>
          <a:ext cx="1179195" cy="424815"/>
        </a:xfrm>
        <a:prstGeom prst="bentConnector3">
          <a:avLst>
            <a:gd name="adj1" fmla="val 60924"/>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200025</xdr:colOff>
      <xdr:row>7</xdr:row>
      <xdr:rowOff>38100</xdr:rowOff>
    </xdr:from>
    <xdr:to>
      <xdr:col>5</xdr:col>
      <xdr:colOff>409575</xdr:colOff>
      <xdr:row>11</xdr:row>
      <xdr:rowOff>9525</xdr:rowOff>
    </xdr:to>
    <xdr:sp macro="" textlink="">
      <xdr:nvSpPr>
        <xdr:cNvPr id="2" name="Down Arrow 2">
          <a:extLst>
            <a:ext uri="{FF2B5EF4-FFF2-40B4-BE49-F238E27FC236}">
              <a16:creationId xmlns:a16="http://schemas.microsoft.com/office/drawing/2014/main" id="{1362F42A-E3DA-4293-B52D-F367CB54F04B}"/>
            </a:ext>
          </a:extLst>
        </xdr:cNvPr>
        <xdr:cNvSpPr/>
      </xdr:nvSpPr>
      <xdr:spPr>
        <a:xfrm>
          <a:off x="4697730" y="1371600"/>
          <a:ext cx="205740" cy="69723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bg-BG"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45720</xdr:colOff>
      <xdr:row>0</xdr:row>
      <xdr:rowOff>38100</xdr:rowOff>
    </xdr:from>
    <xdr:to>
      <xdr:col>19</xdr:col>
      <xdr:colOff>7620</xdr:colOff>
      <xdr:row>28</xdr:row>
      <xdr:rowOff>37151</xdr:rowOff>
    </xdr:to>
    <xdr:pic>
      <xdr:nvPicPr>
        <xdr:cNvPr id="2" name="Picture 1">
          <a:hlinkClick xmlns:r="http://schemas.openxmlformats.org/officeDocument/2006/relationships" r:id="rId1"/>
          <a:extLst>
            <a:ext uri="{FF2B5EF4-FFF2-40B4-BE49-F238E27FC236}">
              <a16:creationId xmlns:a16="http://schemas.microsoft.com/office/drawing/2014/main" id="{081B414B-4855-4104-8104-414F87364D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 y="38100"/>
          <a:ext cx="10386060" cy="4906331"/>
        </a:xfrm>
        <a:prstGeom prst="rect">
          <a:avLst/>
        </a:prstGeom>
      </xdr:spPr>
    </xdr:pic>
    <xdr:clientData/>
  </xdr:twoCellAnchor>
</xdr:wsDr>
</file>

<file path=xl/theme/theme1.xml><?xml version="1.0" encoding="utf-8"?>
<a:theme xmlns:a="http://schemas.openxmlformats.org/drawingml/2006/main" name="Office Theme">
  <a:themeElements>
    <a:clrScheme name="CFI">
      <a:dk1>
        <a:sysClr val="windowText" lastClr="000000"/>
      </a:dk1>
      <a:lt1>
        <a:sysClr val="window" lastClr="FFFFFF"/>
      </a:lt1>
      <a:dk2>
        <a:srgbClr val="FA621C"/>
      </a:dk2>
      <a:lt2>
        <a:srgbClr val="132E57"/>
      </a:lt2>
      <a:accent1>
        <a:srgbClr val="E6E7E8"/>
      </a:accent1>
      <a:accent2>
        <a:srgbClr val="F57A16"/>
      </a:accent2>
      <a:accent3>
        <a:srgbClr val="1E8496"/>
      </a:accent3>
      <a:accent4>
        <a:srgbClr val="E6E7E8"/>
      </a:accent4>
      <a:accent5>
        <a:srgbClr val="ED942D"/>
      </a:accent5>
      <a:accent6>
        <a:srgbClr val="1E2A39"/>
      </a:accent6>
      <a:hlink>
        <a:srgbClr val="E6E7E8"/>
      </a:hlink>
      <a:folHlink>
        <a:srgbClr val="67676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317FA-FDA2-4B6B-AE10-7D153F2E8482}">
  <dimension ref="A1:P43"/>
  <sheetViews>
    <sheetView showGridLines="0" tabSelected="1" zoomScale="70" zoomScaleNormal="70" workbookViewId="0">
      <selection activeCell="B27" sqref="B27"/>
    </sheetView>
  </sheetViews>
  <sheetFormatPr defaultColWidth="10.25" defaultRowHeight="13.8" x14ac:dyDescent="0.25"/>
  <cols>
    <col min="1" max="2" width="12.375" style="39" customWidth="1"/>
    <col min="3" max="3" width="37.25" style="39" customWidth="1"/>
    <col min="4" max="22" width="12.375" style="39" customWidth="1"/>
    <col min="23" max="25" width="10.25" style="39"/>
    <col min="26" max="26" width="10.25" style="39" customWidth="1"/>
    <col min="27" max="16384" width="10.25" style="39"/>
  </cols>
  <sheetData>
    <row r="1" spans="1:16" ht="19.5" customHeight="1" x14ac:dyDescent="0.25"/>
    <row r="2" spans="1:16" ht="19.5" customHeight="1" x14ac:dyDescent="0.25">
      <c r="A2" s="40"/>
      <c r="B2" s="40"/>
      <c r="C2" s="40"/>
      <c r="D2" s="40"/>
      <c r="E2" s="40"/>
      <c r="F2" s="40"/>
      <c r="G2" s="40"/>
      <c r="H2" s="40"/>
      <c r="I2" s="40"/>
      <c r="J2" s="40"/>
      <c r="K2" s="40"/>
      <c r="L2" s="40"/>
      <c r="M2" s="40"/>
      <c r="N2" s="40"/>
      <c r="O2" s="40"/>
      <c r="P2" s="40"/>
    </row>
    <row r="3" spans="1:16" ht="19.5" customHeight="1" x14ac:dyDescent="0.25">
      <c r="A3" s="40"/>
      <c r="B3" s="40"/>
      <c r="C3" s="40"/>
      <c r="D3" s="40"/>
      <c r="E3" s="40"/>
      <c r="F3" s="40"/>
      <c r="G3" s="40"/>
      <c r="H3" s="40"/>
      <c r="I3" s="40"/>
      <c r="J3" s="40"/>
      <c r="K3" s="40"/>
      <c r="L3" s="40"/>
      <c r="M3" s="40"/>
      <c r="N3" s="40"/>
      <c r="O3" s="40"/>
      <c r="P3" s="40"/>
    </row>
    <row r="4" spans="1:16" ht="19.5" customHeight="1" x14ac:dyDescent="0.25">
      <c r="A4" s="40"/>
      <c r="B4" s="40"/>
      <c r="C4" s="40"/>
      <c r="D4" s="40"/>
      <c r="E4" s="40"/>
      <c r="F4" s="40"/>
      <c r="G4" s="40"/>
      <c r="H4" s="40"/>
      <c r="I4" s="40"/>
      <c r="J4" s="40"/>
      <c r="K4" s="40"/>
      <c r="L4" s="40"/>
      <c r="M4" s="40"/>
      <c r="N4" s="40"/>
      <c r="O4" s="40"/>
      <c r="P4" s="40"/>
    </row>
    <row r="5" spans="1:16" ht="19.5" customHeight="1" x14ac:dyDescent="0.25">
      <c r="A5" s="40"/>
      <c r="B5" s="40"/>
      <c r="C5" s="40"/>
      <c r="D5" s="40"/>
      <c r="E5" s="40"/>
      <c r="F5" s="40"/>
      <c r="G5" s="40"/>
      <c r="H5" s="40"/>
      <c r="I5" s="40"/>
      <c r="J5" s="40"/>
      <c r="K5" s="40"/>
      <c r="L5" s="40"/>
      <c r="M5" s="40"/>
      <c r="N5" s="40"/>
      <c r="O5" s="40"/>
      <c r="P5" s="40"/>
    </row>
    <row r="6" spans="1:16" ht="19.5" customHeight="1" x14ac:dyDescent="0.25">
      <c r="A6" s="40"/>
      <c r="B6" s="40"/>
      <c r="C6" s="40"/>
      <c r="D6" s="40"/>
      <c r="E6" s="40"/>
      <c r="F6" s="40"/>
      <c r="G6" s="40"/>
      <c r="H6" s="40"/>
      <c r="I6" s="40"/>
      <c r="J6" s="40"/>
      <c r="K6" s="40"/>
      <c r="L6" s="40"/>
      <c r="M6" s="40"/>
      <c r="N6" s="40"/>
      <c r="O6" s="40"/>
      <c r="P6" s="40"/>
    </row>
    <row r="7" spans="1:16" ht="19.5" customHeight="1" x14ac:dyDescent="0.25">
      <c r="A7" s="40"/>
      <c r="B7" s="40"/>
      <c r="C7" s="40"/>
      <c r="D7" s="40"/>
      <c r="E7" s="40"/>
      <c r="F7" s="40"/>
      <c r="G7" s="40"/>
      <c r="H7" s="40"/>
      <c r="I7" s="40"/>
      <c r="J7" s="40"/>
      <c r="K7" s="40"/>
      <c r="L7" s="40"/>
      <c r="M7" s="40"/>
      <c r="N7" s="40"/>
      <c r="O7" s="40"/>
      <c r="P7" s="40"/>
    </row>
    <row r="8" spans="1:16" ht="19.5" customHeight="1" x14ac:dyDescent="0.25">
      <c r="A8" s="40"/>
      <c r="B8" s="41"/>
      <c r="C8" s="41"/>
      <c r="D8" s="41"/>
      <c r="E8" s="41"/>
      <c r="F8" s="41"/>
      <c r="G8" s="41"/>
      <c r="H8" s="41"/>
      <c r="I8" s="41"/>
      <c r="J8" s="41"/>
      <c r="K8" s="41"/>
      <c r="L8" s="41"/>
      <c r="M8" s="41"/>
      <c r="N8" s="41"/>
      <c r="O8" s="41"/>
      <c r="P8" s="41"/>
    </row>
    <row r="9" spans="1:16" ht="19.5" customHeight="1" x14ac:dyDescent="0.25">
      <c r="A9" s="40"/>
      <c r="B9" s="41"/>
      <c r="C9" s="41"/>
      <c r="D9" s="41"/>
      <c r="E9" s="41"/>
      <c r="F9" s="41"/>
      <c r="G9" s="41"/>
      <c r="H9" s="41"/>
      <c r="I9" s="41"/>
      <c r="J9" s="41"/>
      <c r="K9" s="41"/>
      <c r="L9" s="41"/>
      <c r="M9" s="41"/>
      <c r="N9" s="41"/>
      <c r="O9" s="41"/>
      <c r="P9" s="41"/>
    </row>
    <row r="10" spans="1:16" ht="24.6" x14ac:dyDescent="0.4">
      <c r="A10" s="40"/>
      <c r="B10" s="41"/>
      <c r="C10" s="42" t="s">
        <v>15</v>
      </c>
      <c r="D10" s="41"/>
      <c r="E10" s="41"/>
      <c r="F10" s="41"/>
      <c r="G10" s="41"/>
      <c r="H10" s="41"/>
      <c r="I10" s="41"/>
      <c r="J10" s="41"/>
      <c r="K10" s="41"/>
      <c r="L10" s="41"/>
      <c r="M10" s="41"/>
      <c r="O10" s="41"/>
      <c r="P10" s="41"/>
    </row>
    <row r="11" spans="1:16" ht="19.5" customHeight="1" x14ac:dyDescent="0.25">
      <c r="A11" s="40"/>
      <c r="B11" s="41"/>
      <c r="C11" s="43"/>
      <c r="D11" s="44"/>
      <c r="E11" s="44"/>
      <c r="F11" s="44"/>
      <c r="G11" s="41"/>
      <c r="H11" s="41"/>
      <c r="I11" s="41"/>
      <c r="J11" s="41"/>
      <c r="K11" s="41"/>
      <c r="L11" s="41"/>
      <c r="M11" s="41"/>
      <c r="N11" s="41"/>
      <c r="O11" s="41"/>
      <c r="P11" s="41"/>
    </row>
    <row r="12" spans="1:16" ht="19.5" customHeight="1" x14ac:dyDescent="0.25">
      <c r="A12" s="40"/>
      <c r="B12" s="45"/>
      <c r="C12" s="46" t="s">
        <v>2</v>
      </c>
      <c r="D12" s="41"/>
      <c r="E12" s="41"/>
      <c r="F12" s="45"/>
      <c r="G12" s="41"/>
      <c r="H12" s="41"/>
      <c r="I12" s="41"/>
      <c r="J12" s="41"/>
      <c r="K12" s="41"/>
      <c r="L12" s="41"/>
      <c r="M12" s="41"/>
      <c r="N12" s="41"/>
      <c r="O12" s="41"/>
      <c r="P12" s="41"/>
    </row>
    <row r="13" spans="1:16" ht="19.5" customHeight="1" x14ac:dyDescent="0.25">
      <c r="A13" s="40"/>
      <c r="B13" s="45"/>
      <c r="C13" s="53" t="s">
        <v>14</v>
      </c>
      <c r="D13" s="54"/>
      <c r="E13" s="54"/>
      <c r="F13" s="55"/>
      <c r="G13" s="41"/>
      <c r="H13" s="41"/>
      <c r="I13" s="41"/>
      <c r="J13" s="41"/>
      <c r="K13" s="41"/>
      <c r="L13" s="41"/>
      <c r="M13" s="41"/>
      <c r="N13" s="41"/>
      <c r="O13" s="41"/>
      <c r="P13" s="41"/>
    </row>
    <row r="14" spans="1:16" ht="19.5" customHeight="1" x14ac:dyDescent="0.25">
      <c r="A14" s="40"/>
      <c r="B14" s="45"/>
      <c r="C14" s="53"/>
      <c r="D14" s="54"/>
      <c r="E14" s="54"/>
      <c r="F14" s="55"/>
      <c r="G14" s="41"/>
      <c r="H14" s="41"/>
      <c r="I14" s="41"/>
      <c r="J14" s="41"/>
      <c r="K14" s="41"/>
      <c r="L14" s="41"/>
      <c r="M14" s="41"/>
      <c r="N14" s="41"/>
      <c r="O14" s="41"/>
      <c r="P14" s="41"/>
    </row>
    <row r="15" spans="1:16" ht="19.5" customHeight="1" x14ac:dyDescent="0.25">
      <c r="A15" s="40"/>
      <c r="B15" s="45"/>
      <c r="C15" s="56"/>
      <c r="D15" s="57"/>
      <c r="E15" s="57"/>
      <c r="F15" s="58"/>
      <c r="G15" s="41"/>
      <c r="H15" s="41"/>
      <c r="I15" s="41"/>
      <c r="J15" s="41"/>
      <c r="K15" s="41"/>
      <c r="L15" s="41"/>
      <c r="M15" s="41"/>
      <c r="N15" s="41"/>
      <c r="O15" s="41"/>
      <c r="P15" s="41"/>
    </row>
    <row r="16" spans="1:16" ht="19.5" customHeight="1" x14ac:dyDescent="0.25">
      <c r="A16" s="40"/>
      <c r="B16" s="41"/>
      <c r="C16" s="47"/>
      <c r="D16" s="47"/>
      <c r="E16" s="47"/>
      <c r="F16" s="47"/>
      <c r="G16" s="44"/>
      <c r="H16" s="44"/>
      <c r="I16" s="44"/>
      <c r="J16" s="44"/>
      <c r="K16" s="44"/>
      <c r="L16" s="44"/>
      <c r="M16" s="44"/>
      <c r="N16" s="44"/>
      <c r="O16" s="41"/>
      <c r="P16" s="41"/>
    </row>
    <row r="17" spans="1:16" ht="19.5" customHeight="1" x14ac:dyDescent="0.25">
      <c r="A17" s="40"/>
      <c r="B17" s="41"/>
      <c r="C17" s="48" t="s">
        <v>1</v>
      </c>
      <c r="D17" s="48"/>
      <c r="E17" s="48"/>
      <c r="F17" s="48"/>
      <c r="G17" s="48"/>
      <c r="H17" s="48"/>
      <c r="I17" s="48"/>
      <c r="J17" s="48"/>
      <c r="K17" s="48"/>
      <c r="L17" s="48"/>
      <c r="M17" s="48"/>
      <c r="N17" s="49" t="s">
        <v>0</v>
      </c>
      <c r="O17" s="41"/>
      <c r="P17" s="41"/>
    </row>
    <row r="18" spans="1:16" ht="19.5" customHeight="1" x14ac:dyDescent="0.25">
      <c r="A18" s="40"/>
      <c r="B18" s="41"/>
      <c r="C18" s="48" t="s">
        <v>3</v>
      </c>
      <c r="D18" s="48"/>
      <c r="E18" s="48"/>
      <c r="F18" s="48"/>
      <c r="G18" s="48"/>
      <c r="H18" s="48"/>
      <c r="I18" s="48"/>
      <c r="J18" s="48"/>
      <c r="K18" s="48"/>
      <c r="L18" s="48"/>
      <c r="M18" s="48"/>
      <c r="N18" s="41"/>
      <c r="O18" s="41"/>
      <c r="P18" s="41"/>
    </row>
    <row r="19" spans="1:16" ht="19.5" customHeight="1" x14ac:dyDescent="0.25">
      <c r="A19" s="40"/>
      <c r="B19" s="41"/>
      <c r="C19" s="50"/>
      <c r="D19" s="48"/>
      <c r="E19" s="48"/>
      <c r="F19" s="48"/>
      <c r="G19" s="48"/>
      <c r="H19" s="48"/>
      <c r="I19" s="48"/>
      <c r="J19" s="48"/>
      <c r="K19" s="48"/>
      <c r="L19" s="48"/>
      <c r="M19" s="48"/>
      <c r="N19" s="41"/>
      <c r="O19" s="41"/>
      <c r="P19" s="41"/>
    </row>
    <row r="20" spans="1:16" ht="19.5" customHeight="1" x14ac:dyDescent="0.25">
      <c r="A20" s="40"/>
      <c r="B20" s="41"/>
      <c r="C20" s="48" t="s">
        <v>17</v>
      </c>
      <c r="D20" s="48"/>
      <c r="E20" s="48"/>
      <c r="F20" s="48"/>
      <c r="G20" s="48"/>
      <c r="H20" s="48"/>
      <c r="I20" s="48"/>
      <c r="J20" s="48"/>
      <c r="K20" s="48"/>
      <c r="L20" s="48"/>
      <c r="M20" s="48"/>
      <c r="N20" s="41"/>
      <c r="O20" s="41"/>
      <c r="P20" s="41"/>
    </row>
    <row r="21" spans="1:16" ht="19.5" customHeight="1" x14ac:dyDescent="0.25">
      <c r="A21" s="40"/>
      <c r="B21" s="41"/>
      <c r="D21" s="48"/>
      <c r="E21" s="48"/>
      <c r="F21" s="48"/>
      <c r="G21" s="48"/>
      <c r="H21" s="48"/>
      <c r="I21" s="48"/>
      <c r="J21" s="48"/>
      <c r="K21" s="48"/>
      <c r="L21" s="48"/>
      <c r="M21" s="48"/>
      <c r="N21" s="41"/>
      <c r="O21" s="41"/>
      <c r="P21" s="41"/>
    </row>
    <row r="22" spans="1:16" ht="19.5" customHeight="1" x14ac:dyDescent="0.25">
      <c r="A22" s="40"/>
      <c r="B22" s="41"/>
      <c r="C22" s="48"/>
      <c r="D22" s="48"/>
      <c r="E22" s="48"/>
      <c r="F22" s="48"/>
      <c r="G22" s="48"/>
      <c r="H22" s="48"/>
      <c r="I22" s="48"/>
      <c r="J22" s="48"/>
      <c r="K22" s="48"/>
      <c r="L22" s="48"/>
      <c r="M22" s="48"/>
      <c r="N22" s="41"/>
      <c r="O22" s="41"/>
      <c r="P22" s="41"/>
    </row>
    <row r="23" spans="1:16" ht="19.5" customHeight="1" x14ac:dyDescent="0.25">
      <c r="A23" s="40"/>
      <c r="B23" s="41"/>
      <c r="C23" s="48"/>
      <c r="D23" s="48"/>
      <c r="E23" s="48"/>
      <c r="F23" s="48"/>
      <c r="G23" s="48"/>
      <c r="H23" s="48"/>
      <c r="I23" s="48"/>
      <c r="J23" s="48"/>
      <c r="K23" s="48"/>
      <c r="L23" s="48"/>
      <c r="M23" s="48"/>
      <c r="N23" s="41"/>
      <c r="O23" s="41"/>
      <c r="P23" s="41"/>
    </row>
    <row r="24" spans="1:16" ht="19.5" customHeight="1" x14ac:dyDescent="0.4">
      <c r="A24" s="40"/>
      <c r="B24" s="41"/>
      <c r="C24" s="52" t="s">
        <v>16</v>
      </c>
      <c r="D24" s="48"/>
      <c r="E24" s="48"/>
      <c r="F24" s="48"/>
      <c r="G24" s="48"/>
      <c r="H24" s="48"/>
      <c r="I24" s="48"/>
      <c r="J24" s="48"/>
      <c r="K24" s="48"/>
      <c r="L24" s="48"/>
      <c r="M24" s="48"/>
      <c r="N24" s="41"/>
      <c r="O24" s="41"/>
      <c r="P24" s="41"/>
    </row>
    <row r="25" spans="1:16" ht="19.5" customHeight="1" x14ac:dyDescent="0.25">
      <c r="A25" s="40"/>
      <c r="B25" s="41"/>
      <c r="C25" s="48"/>
      <c r="D25" s="48"/>
      <c r="E25" s="48"/>
      <c r="F25" s="48"/>
      <c r="G25" s="48"/>
      <c r="H25" s="48"/>
      <c r="I25" s="48"/>
      <c r="J25" s="48"/>
      <c r="K25" s="48"/>
      <c r="L25" s="48"/>
      <c r="M25" s="48"/>
      <c r="N25" s="41"/>
      <c r="O25" s="41"/>
      <c r="P25" s="41"/>
    </row>
    <row r="26" spans="1:16" ht="19.5" customHeight="1" x14ac:dyDescent="0.25">
      <c r="A26" s="40"/>
      <c r="B26" s="41"/>
      <c r="C26" s="48"/>
      <c r="D26" s="48"/>
      <c r="E26" s="48"/>
      <c r="F26" s="48"/>
      <c r="G26" s="48"/>
      <c r="H26" s="48"/>
      <c r="I26" s="48"/>
      <c r="J26" s="48"/>
      <c r="K26" s="48"/>
      <c r="L26" s="48"/>
      <c r="M26" s="48"/>
      <c r="N26" s="41"/>
      <c r="O26" s="41"/>
      <c r="P26" s="41"/>
    </row>
    <row r="27" spans="1:16" ht="19.5" customHeight="1" x14ac:dyDescent="0.25">
      <c r="A27" s="40"/>
      <c r="B27" s="40"/>
      <c r="C27" s="40"/>
      <c r="D27" s="40"/>
      <c r="E27" s="40"/>
      <c r="F27" s="40"/>
      <c r="G27" s="51"/>
      <c r="H27" s="40"/>
      <c r="I27" s="40"/>
      <c r="J27" s="40"/>
      <c r="K27" s="40"/>
      <c r="L27" s="40"/>
      <c r="M27" s="40"/>
      <c r="N27" s="40"/>
      <c r="O27" s="40"/>
      <c r="P27" s="40"/>
    </row>
    <row r="28" spans="1:16" ht="19.5" customHeight="1" x14ac:dyDescent="0.25">
      <c r="A28" s="40"/>
      <c r="B28" s="40"/>
      <c r="C28" s="40"/>
      <c r="D28" s="40"/>
      <c r="E28" s="40"/>
      <c r="F28" s="40"/>
      <c r="G28" s="40"/>
      <c r="H28" s="40"/>
      <c r="I28" s="40"/>
      <c r="J28" s="40"/>
      <c r="K28" s="40"/>
      <c r="L28" s="40"/>
      <c r="M28" s="40"/>
      <c r="N28" s="40"/>
      <c r="O28" s="40"/>
      <c r="P28" s="40"/>
    </row>
    <row r="29" spans="1:16" ht="19.5" customHeight="1" x14ac:dyDescent="0.25"/>
    <row r="30" spans="1:16" ht="19.5" customHeight="1" x14ac:dyDescent="0.25"/>
    <row r="31" spans="1:16" ht="19.5" customHeight="1" x14ac:dyDescent="0.25"/>
    <row r="32" spans="1:16" ht="19.5" customHeight="1" x14ac:dyDescent="0.25"/>
    <row r="33" s="39" customFormat="1" ht="19.5" customHeight="1" x14ac:dyDescent="0.25"/>
    <row r="34" s="39" customFormat="1" ht="19.5" customHeight="1" x14ac:dyDescent="0.25"/>
    <row r="35" s="39" customFormat="1" ht="19.5" customHeight="1" x14ac:dyDescent="0.25"/>
    <row r="36" s="39" customFormat="1" ht="19.5" customHeight="1" x14ac:dyDescent="0.25"/>
    <row r="37" s="39" customFormat="1" ht="19.5" customHeight="1" x14ac:dyDescent="0.25"/>
    <row r="38" s="39" customFormat="1" ht="19.5" customHeight="1" x14ac:dyDescent="0.25"/>
    <row r="39" s="39" customFormat="1" ht="19.5" customHeight="1" x14ac:dyDescent="0.25"/>
    <row r="40" s="39" customFormat="1" ht="19.5" customHeight="1" x14ac:dyDescent="0.25"/>
    <row r="41" s="39" customFormat="1" ht="19.5" customHeight="1" x14ac:dyDescent="0.25"/>
    <row r="42" s="39" customFormat="1" ht="19.5" customHeight="1" x14ac:dyDescent="0.25"/>
    <row r="43" s="39" customFormat="1" ht="19.5" customHeight="1" x14ac:dyDescent="0.25"/>
  </sheetData>
  <mergeCells count="1">
    <mergeCell ref="C13:F15"/>
  </mergeCells>
  <pageMargins left="0.7" right="0.7" top="0.75" bottom="0.75" header="0.3" footer="0.3"/>
  <pageSetup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E712D-21EA-441D-9ABD-D4ADFFA6E607}">
  <dimension ref="B1:G23"/>
  <sheetViews>
    <sheetView showGridLines="0" workbookViewId="0">
      <selection activeCell="D46" sqref="D46"/>
    </sheetView>
  </sheetViews>
  <sheetFormatPr defaultColWidth="10.25" defaultRowHeight="11.4" x14ac:dyDescent="0.2"/>
  <cols>
    <col min="1" max="1" width="2.25" style="2" customWidth="1"/>
    <col min="2" max="2" width="20.625" style="2" customWidth="1"/>
    <col min="3" max="3" width="25.875" style="2" customWidth="1"/>
    <col min="4" max="4" width="26.375" style="2" customWidth="1"/>
    <col min="5" max="5" width="19.5" style="2" customWidth="1"/>
    <col min="6" max="6" width="19.5" style="2" bestFit="1" customWidth="1"/>
    <col min="7" max="7" width="12.375" style="2" customWidth="1"/>
    <col min="8" max="8" width="10.25" style="2" customWidth="1"/>
    <col min="9" max="16384" width="10.25" style="2"/>
  </cols>
  <sheetData>
    <row r="1" spans="2:7" s="3" customFormat="1" ht="15.6" x14ac:dyDescent="0.3">
      <c r="B1" s="18" t="s">
        <v>12</v>
      </c>
      <c r="C1" s="2"/>
      <c r="D1" s="2"/>
      <c r="E1" s="2"/>
      <c r="F1" s="2"/>
      <c r="G1" s="2"/>
    </row>
    <row r="2" spans="2:7" s="3" customFormat="1" ht="15.6" x14ac:dyDescent="0.3">
      <c r="B2" s="1"/>
      <c r="C2" s="2"/>
      <c r="D2" s="2"/>
      <c r="E2" s="2"/>
      <c r="F2" s="2"/>
      <c r="G2" s="2"/>
    </row>
    <row r="4" spans="2:7" ht="14.4" x14ac:dyDescent="0.3">
      <c r="B4" s="4" t="s">
        <v>4</v>
      </c>
      <c r="C4" s="5">
        <v>0.06</v>
      </c>
    </row>
    <row r="6" spans="2:7" ht="14.25" customHeight="1" x14ac:dyDescent="0.2"/>
    <row r="7" spans="2:7" s="3" customFormat="1" ht="15" customHeight="1" thickBot="1" x14ac:dyDescent="0.35">
      <c r="B7" s="19" t="s">
        <v>5</v>
      </c>
      <c r="C7" s="20" t="s">
        <v>6</v>
      </c>
      <c r="D7" s="20" t="s">
        <v>7</v>
      </c>
      <c r="E7" s="6"/>
      <c r="F7" s="6"/>
      <c r="G7" s="6"/>
    </row>
    <row r="8" spans="2:7" s="3" customFormat="1" ht="15" thickTop="1" x14ac:dyDescent="0.3">
      <c r="B8" s="7">
        <v>0</v>
      </c>
      <c r="C8" s="8">
        <v>-280</v>
      </c>
      <c r="D8" s="9">
        <f>C8/(1+$C$4)^B8</f>
        <v>-280</v>
      </c>
      <c r="E8" s="2"/>
      <c r="F8" s="10" t="str">
        <f t="shared" ref="F8:F18" ca="1" si="0">_xlfn.FORMULATEXT(D8)</f>
        <v>=C8/(1+$C$4)^B8</v>
      </c>
      <c r="G8" s="6"/>
    </row>
    <row r="9" spans="2:7" s="3" customFormat="1" ht="14.4" x14ac:dyDescent="0.3">
      <c r="B9" s="7">
        <f>B8+1</f>
        <v>1</v>
      </c>
      <c r="C9" s="8">
        <v>31</v>
      </c>
      <c r="D9" s="10">
        <f t="shared" ref="D9:D18" si="1">C9/(1+$C$4)^B9</f>
        <v>29.245283018867923</v>
      </c>
      <c r="E9" s="2"/>
      <c r="F9" s="10" t="str">
        <f t="shared" ca="1" si="0"/>
        <v>=C9/(1+$C$4)^B9</v>
      </c>
      <c r="G9" s="2"/>
    </row>
    <row r="10" spans="2:7" s="3" customFormat="1" ht="14.4" x14ac:dyDescent="0.3">
      <c r="B10" s="7">
        <f t="shared" ref="B10:B18" si="2">B9+1</f>
        <v>2</v>
      </c>
      <c r="C10" s="8">
        <v>45</v>
      </c>
      <c r="D10" s="10">
        <f t="shared" si="1"/>
        <v>40.04983980064079</v>
      </c>
      <c r="E10" s="2"/>
      <c r="F10" s="6" t="str">
        <f t="shared" ca="1" si="0"/>
        <v>=C10/(1+$C$4)^B10</v>
      </c>
      <c r="G10" s="2"/>
    </row>
    <row r="11" spans="2:7" s="3" customFormat="1" ht="14.4" x14ac:dyDescent="0.3">
      <c r="B11" s="7">
        <f t="shared" si="2"/>
        <v>3</v>
      </c>
      <c r="C11" s="8">
        <v>41</v>
      </c>
      <c r="D11" s="10">
        <f t="shared" si="1"/>
        <v>34.424390604324365</v>
      </c>
      <c r="E11" s="2"/>
      <c r="F11" s="6" t="str">
        <f t="shared" ca="1" si="0"/>
        <v>=C11/(1+$C$4)^B11</v>
      </c>
      <c r="G11" s="2"/>
    </row>
    <row r="12" spans="2:7" s="3" customFormat="1" ht="14.4" x14ac:dyDescent="0.3">
      <c r="B12" s="7">
        <f t="shared" si="2"/>
        <v>4</v>
      </c>
      <c r="C12" s="8">
        <v>39</v>
      </c>
      <c r="D12" s="10">
        <f t="shared" si="1"/>
        <v>30.891652866282797</v>
      </c>
      <c r="E12" s="2"/>
      <c r="F12" s="6" t="str">
        <f t="shared" ca="1" si="0"/>
        <v>=C12/(1+$C$4)^B12</v>
      </c>
      <c r="G12" s="2"/>
    </row>
    <row r="13" spans="2:7" s="3" customFormat="1" ht="13.5" customHeight="1" x14ac:dyDescent="0.3">
      <c r="B13" s="7">
        <f t="shared" si="2"/>
        <v>5</v>
      </c>
      <c r="C13" s="11">
        <v>38</v>
      </c>
      <c r="D13" s="10">
        <f t="shared" si="1"/>
        <v>28.395810568910161</v>
      </c>
      <c r="E13" s="2"/>
      <c r="F13" s="6" t="str">
        <f t="shared" ca="1" si="0"/>
        <v>=C13/(1+$C$4)^B13</v>
      </c>
      <c r="G13" s="2"/>
    </row>
    <row r="14" spans="2:7" s="3" customFormat="1" ht="14.4" x14ac:dyDescent="0.3">
      <c r="B14" s="7">
        <f t="shared" si="2"/>
        <v>6</v>
      </c>
      <c r="C14" s="11">
        <v>40</v>
      </c>
      <c r="D14" s="10">
        <f t="shared" si="1"/>
        <v>28.198421617587051</v>
      </c>
      <c r="E14" s="2"/>
      <c r="F14" s="6" t="str">
        <f t="shared" ca="1" si="0"/>
        <v>=C14/(1+$C$4)^B14</v>
      </c>
      <c r="G14" s="2"/>
    </row>
    <row r="15" spans="2:7" s="3" customFormat="1" ht="14.4" x14ac:dyDescent="0.3">
      <c r="B15" s="7">
        <f t="shared" si="2"/>
        <v>7</v>
      </c>
      <c r="C15" s="11">
        <v>38</v>
      </c>
      <c r="D15" s="10">
        <f t="shared" si="1"/>
        <v>25.272170317648769</v>
      </c>
      <c r="E15" s="2"/>
      <c r="F15" s="6" t="str">
        <f t="shared" ca="1" si="0"/>
        <v>=C15/(1+$C$4)^B15</v>
      </c>
      <c r="G15" s="2"/>
    </row>
    <row r="16" spans="2:7" s="3" customFormat="1" ht="14.4" x14ac:dyDescent="0.3">
      <c r="B16" s="7">
        <f t="shared" si="2"/>
        <v>8</v>
      </c>
      <c r="C16" s="11">
        <v>39</v>
      </c>
      <c r="D16" s="10">
        <f t="shared" si="1"/>
        <v>24.469082482331235</v>
      </c>
      <c r="E16" s="2"/>
      <c r="F16" s="6" t="str">
        <f t="shared" ca="1" si="0"/>
        <v>=C16/(1+$C$4)^B16</v>
      </c>
      <c r="G16" s="2"/>
    </row>
    <row r="17" spans="2:7" s="3" customFormat="1" ht="14.4" x14ac:dyDescent="0.3">
      <c r="B17" s="7">
        <f t="shared" si="2"/>
        <v>9</v>
      </c>
      <c r="C17" s="11">
        <v>39</v>
      </c>
      <c r="D17" s="10">
        <f t="shared" si="1"/>
        <v>23.084040077670974</v>
      </c>
      <c r="E17" s="2"/>
      <c r="F17" s="6" t="str">
        <f t="shared" ca="1" si="0"/>
        <v>=C17/(1+$C$4)^B17</v>
      </c>
      <c r="G17" s="2"/>
    </row>
    <row r="18" spans="2:7" s="3" customFormat="1" ht="14.4" x14ac:dyDescent="0.3">
      <c r="B18" s="7">
        <f t="shared" si="2"/>
        <v>10</v>
      </c>
      <c r="C18" s="11">
        <v>55</v>
      </c>
      <c r="D18" s="10">
        <f t="shared" si="1"/>
        <v>30.711712730331485</v>
      </c>
      <c r="E18" s="2"/>
      <c r="F18" s="6" t="str">
        <f t="shared" ca="1" si="0"/>
        <v>=C18/(1+$C$4)^B18</v>
      </c>
      <c r="G18" s="2"/>
    </row>
    <row r="19" spans="2:7" s="3" customFormat="1" ht="15" thickBot="1" x14ac:dyDescent="0.35">
      <c r="B19" s="12" t="s">
        <v>8</v>
      </c>
      <c r="C19" s="13">
        <f>SUM(C8:C18)</f>
        <v>125</v>
      </c>
      <c r="D19" s="14">
        <f>SUM(D8:D18)</f>
        <v>14.742404084595545</v>
      </c>
      <c r="E19" s="15"/>
      <c r="F19" s="2"/>
      <c r="G19" s="2"/>
    </row>
    <row r="20" spans="2:7" ht="12" thickTop="1" x14ac:dyDescent="0.2">
      <c r="B20" s="15"/>
      <c r="C20" s="15"/>
    </row>
    <row r="21" spans="2:7" x14ac:dyDescent="0.2">
      <c r="B21" s="15"/>
      <c r="C21" s="15"/>
    </row>
    <row r="22" spans="2:7" ht="15.6" x14ac:dyDescent="0.3">
      <c r="B22" s="15"/>
      <c r="E22" s="16" t="s">
        <v>9</v>
      </c>
    </row>
    <row r="23" spans="2:7" x14ac:dyDescent="0.2">
      <c r="B23" s="15"/>
      <c r="C23" s="17" t="str">
        <f ca="1">_xlfn.FORMULATEXT(C19)</f>
        <v>=SUM(C8:C18)</v>
      </c>
      <c r="D23" s="17" t="str">
        <f ca="1">_xlfn.FORMULATEXT(D19)</f>
        <v>=SUM(D8:D18)</v>
      </c>
    </row>
  </sheetData>
  <conditionalFormatting sqref="C8:D18">
    <cfRule type="colorScale" priority="1">
      <colorScale>
        <cfvo type="min"/>
        <cfvo type="percentile" val="50"/>
        <cfvo type="max"/>
        <color rgb="FFF8696B"/>
        <color rgb="FFFCFCFF"/>
        <color rgb="FF63BE7B"/>
      </colorScale>
    </cfRule>
  </conditionalFormatting>
  <pageMargins left="0.70000000000000007" right="0.70000000000000007" top="0.75" bottom="0.75" header="0.30000000000000004" footer="0.30000000000000004"/>
  <pageSetup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9BB74-AAE3-4414-BE2D-210C47827A17}">
  <dimension ref="B1:U32"/>
  <sheetViews>
    <sheetView showGridLines="0" workbookViewId="0">
      <selection activeCell="E22" sqref="E22"/>
    </sheetView>
  </sheetViews>
  <sheetFormatPr defaultRowHeight="13.8" x14ac:dyDescent="0.25"/>
  <cols>
    <col min="1" max="1" width="3.875" style="23" customWidth="1"/>
    <col min="2" max="2" width="19.125" style="23" customWidth="1"/>
    <col min="3" max="3" width="27.625" style="23" customWidth="1"/>
    <col min="4" max="4" width="9" style="23"/>
    <col min="5" max="5" width="33.125" style="23" customWidth="1"/>
    <col min="6" max="6" width="10.625" style="23" bestFit="1" customWidth="1"/>
    <col min="7" max="16384" width="9" style="23"/>
  </cols>
  <sheetData>
    <row r="1" spans="2:9" ht="15.6" x14ac:dyDescent="0.3">
      <c r="B1" s="21" t="s">
        <v>13</v>
      </c>
      <c r="C1" s="22"/>
    </row>
    <row r="2" spans="2:9" ht="15.6" x14ac:dyDescent="0.3">
      <c r="B2" s="24"/>
      <c r="C2" s="22"/>
    </row>
    <row r="3" spans="2:9" x14ac:dyDescent="0.25">
      <c r="B3" s="22"/>
      <c r="C3" s="22"/>
      <c r="D3" s="31"/>
      <c r="E3" s="31"/>
      <c r="F3" s="31"/>
      <c r="G3" s="31"/>
      <c r="H3" s="31"/>
      <c r="I3" s="31"/>
    </row>
    <row r="4" spans="2:9" x14ac:dyDescent="0.25">
      <c r="B4" s="25" t="s">
        <v>4</v>
      </c>
      <c r="C4" s="32">
        <v>0.06</v>
      </c>
      <c r="D4" s="31"/>
      <c r="E4" s="31"/>
      <c r="F4" s="31"/>
      <c r="G4" s="31"/>
      <c r="H4" s="31"/>
      <c r="I4" s="31"/>
    </row>
    <row r="5" spans="2:9" x14ac:dyDescent="0.25">
      <c r="B5" s="22"/>
      <c r="C5" s="22"/>
      <c r="D5" s="31"/>
      <c r="E5" s="31"/>
      <c r="F5" s="31"/>
      <c r="G5" s="31"/>
      <c r="H5" s="31"/>
      <c r="I5" s="31"/>
    </row>
    <row r="6" spans="2:9" x14ac:dyDescent="0.25">
      <c r="B6" s="22"/>
      <c r="C6" s="22"/>
      <c r="D6" s="31"/>
      <c r="E6" s="31"/>
      <c r="F6" s="31"/>
      <c r="G6" s="31"/>
      <c r="H6" s="31"/>
      <c r="I6" s="31"/>
    </row>
    <row r="7" spans="2:9" ht="14.4" thickBot="1" x14ac:dyDescent="0.3">
      <c r="B7" s="26" t="s">
        <v>5</v>
      </c>
      <c r="C7" s="27" t="s">
        <v>6</v>
      </c>
      <c r="D7" s="31"/>
      <c r="E7" s="34" t="s">
        <v>10</v>
      </c>
      <c r="F7" s="35">
        <f>NPV(C4,C9,C10,C11,C12,C13,C14,C15,C16,C17,C18)+C8</f>
        <v>14.742404084595591</v>
      </c>
      <c r="G7" s="31"/>
      <c r="H7" s="31"/>
      <c r="I7" s="31"/>
    </row>
    <row r="8" spans="2:9" ht="14.4" thickTop="1" x14ac:dyDescent="0.25">
      <c r="B8" s="28">
        <v>0</v>
      </c>
      <c r="C8" s="29">
        <v>-280</v>
      </c>
      <c r="D8" s="31"/>
      <c r="E8" s="31"/>
      <c r="F8" s="31"/>
      <c r="G8" s="31"/>
      <c r="H8" s="31"/>
      <c r="I8" s="31"/>
    </row>
    <row r="9" spans="2:9" x14ac:dyDescent="0.25">
      <c r="B9" s="28">
        <f>B8+1</f>
        <v>1</v>
      </c>
      <c r="C9" s="29">
        <v>31</v>
      </c>
      <c r="D9" s="31"/>
      <c r="E9" s="31"/>
      <c r="F9" s="31"/>
      <c r="G9" s="31"/>
      <c r="H9" s="31"/>
      <c r="I9" s="31"/>
    </row>
    <row r="10" spans="2:9" x14ac:dyDescent="0.25">
      <c r="B10" s="28">
        <f t="shared" ref="B10:B18" si="0">B9+1</f>
        <v>2</v>
      </c>
      <c r="C10" s="29">
        <v>45</v>
      </c>
      <c r="D10" s="31"/>
      <c r="E10" s="31"/>
      <c r="F10" s="31"/>
      <c r="G10" s="31"/>
      <c r="H10" s="31"/>
      <c r="I10" s="31"/>
    </row>
    <row r="11" spans="2:9" x14ac:dyDescent="0.25">
      <c r="B11" s="28">
        <f t="shared" si="0"/>
        <v>3</v>
      </c>
      <c r="C11" s="29">
        <v>41</v>
      </c>
      <c r="D11" s="31"/>
      <c r="E11" s="31"/>
      <c r="F11" s="31"/>
      <c r="G11" s="31"/>
      <c r="H11" s="31"/>
      <c r="I11" s="31"/>
    </row>
    <row r="12" spans="2:9" x14ac:dyDescent="0.25">
      <c r="B12" s="28">
        <f t="shared" si="0"/>
        <v>4</v>
      </c>
      <c r="C12" s="29">
        <v>39</v>
      </c>
      <c r="D12" s="31"/>
      <c r="E12" s="33" t="str">
        <f ca="1">_xlfn.FORMULATEXT(F7)</f>
        <v>=NPV(C4,C9,C10,C11,C12,C13,C14,C15,C16,C17,C18)+C8</v>
      </c>
      <c r="F12" s="31"/>
      <c r="G12" s="31"/>
      <c r="H12" s="31"/>
      <c r="I12" s="31"/>
    </row>
    <row r="13" spans="2:9" x14ac:dyDescent="0.25">
      <c r="B13" s="28">
        <f t="shared" si="0"/>
        <v>5</v>
      </c>
      <c r="C13" s="30">
        <v>38</v>
      </c>
      <c r="D13" s="31"/>
      <c r="E13" s="31"/>
      <c r="F13" s="31"/>
      <c r="G13" s="31"/>
      <c r="H13" s="31"/>
      <c r="I13" s="31"/>
    </row>
    <row r="14" spans="2:9" x14ac:dyDescent="0.25">
      <c r="B14" s="28">
        <f t="shared" si="0"/>
        <v>6</v>
      </c>
      <c r="C14" s="30">
        <v>40</v>
      </c>
      <c r="D14" s="31"/>
      <c r="E14" s="31"/>
      <c r="F14" s="31"/>
      <c r="G14" s="31"/>
      <c r="H14" s="31"/>
      <c r="I14" s="31"/>
    </row>
    <row r="15" spans="2:9" x14ac:dyDescent="0.25">
      <c r="B15" s="28">
        <f t="shared" si="0"/>
        <v>7</v>
      </c>
      <c r="C15" s="30">
        <v>38</v>
      </c>
      <c r="D15" s="31"/>
      <c r="E15" s="31"/>
      <c r="F15" s="31"/>
      <c r="G15" s="31"/>
      <c r="H15" s="31"/>
      <c r="I15" s="31"/>
    </row>
    <row r="16" spans="2:9" x14ac:dyDescent="0.25">
      <c r="B16" s="28">
        <f t="shared" si="0"/>
        <v>8</v>
      </c>
      <c r="C16" s="30">
        <v>39</v>
      </c>
      <c r="D16" s="31"/>
      <c r="E16" s="31"/>
      <c r="F16" s="31"/>
      <c r="G16" s="31"/>
      <c r="H16" s="31"/>
      <c r="I16" s="31"/>
    </row>
    <row r="17" spans="2:21" x14ac:dyDescent="0.25">
      <c r="B17" s="28">
        <f t="shared" si="0"/>
        <v>9</v>
      </c>
      <c r="C17" s="30">
        <v>39</v>
      </c>
      <c r="D17" s="31"/>
      <c r="E17" s="31"/>
      <c r="F17" s="31"/>
      <c r="G17" s="31"/>
      <c r="H17" s="31"/>
      <c r="I17" s="31"/>
    </row>
    <row r="18" spans="2:21" x14ac:dyDescent="0.25">
      <c r="B18" s="28">
        <f t="shared" si="0"/>
        <v>10</v>
      </c>
      <c r="C18" s="30">
        <v>55</v>
      </c>
      <c r="D18" s="31"/>
      <c r="E18" s="38"/>
      <c r="F18" s="31"/>
      <c r="G18" s="31"/>
      <c r="H18" s="31"/>
      <c r="I18" s="31"/>
    </row>
    <row r="19" spans="2:21" ht="14.4" thickBot="1" x14ac:dyDescent="0.3">
      <c r="B19" s="36" t="s">
        <v>8</v>
      </c>
      <c r="C19" s="37">
        <f>SUM(C8:C18)</f>
        <v>125</v>
      </c>
      <c r="D19" s="31"/>
      <c r="E19" s="31"/>
      <c r="F19" s="31"/>
      <c r="G19" s="31"/>
      <c r="H19" s="31"/>
      <c r="I19" s="31"/>
    </row>
    <row r="20" spans="2:21" ht="14.4" thickTop="1" x14ac:dyDescent="0.25">
      <c r="B20" s="31"/>
      <c r="C20" s="31"/>
      <c r="D20" s="31"/>
      <c r="E20" s="31"/>
      <c r="F20" s="31"/>
      <c r="G20" s="31"/>
      <c r="H20" s="31"/>
      <c r="I20" s="31"/>
    </row>
    <row r="21" spans="2:21" x14ac:dyDescent="0.25">
      <c r="B21" s="31"/>
      <c r="C21" s="31"/>
      <c r="D21" s="31"/>
      <c r="E21" s="31"/>
      <c r="F21" s="31"/>
      <c r="G21" s="31"/>
      <c r="H21" s="31"/>
      <c r="I21" s="31"/>
    </row>
    <row r="32" spans="2:21" x14ac:dyDescent="0.25">
      <c r="U32" s="23" t="s">
        <v>11</v>
      </c>
    </row>
  </sheetData>
  <conditionalFormatting sqref="C8:C18">
    <cfRule type="colorScale" priority="1">
      <colorScale>
        <cfvo type="min"/>
        <cfvo type="percentile" val="50"/>
        <cfvo type="max"/>
        <color rgb="FFF8696B"/>
        <color rgb="FFFCFCFF"/>
        <color rgb="FF63BE7B"/>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15E60-679F-45B1-B42E-7B3CCF7C9F5F}">
  <dimension ref="A1"/>
  <sheetViews>
    <sheetView workbookViewId="0">
      <selection sqref="A1:XFD1048576"/>
    </sheetView>
  </sheetViews>
  <sheetFormatPr defaultRowHeight="13.8" x14ac:dyDescent="0.25"/>
  <cols>
    <col min="1" max="16384" width="9" style="59"/>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Page</vt:lpstr>
      <vt:lpstr>Method 1</vt:lpstr>
      <vt:lpstr>Method 2</vt:lpstr>
      <vt:lpstr>Save 60%</vt:lpstr>
      <vt:lpstr>'Cover Page'!Print_Area</vt:lpstr>
    </vt:vector>
  </TitlesOfParts>
  <Company>365 Financial Analyst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365 Financial Analyst</dc:creator>
  <cp:lastModifiedBy>Dragostina  Slavova</cp:lastModifiedBy>
  <dcterms:created xsi:type="dcterms:W3CDTF">2017-08-22T21:42:52Z</dcterms:created>
  <dcterms:modified xsi:type="dcterms:W3CDTF">2023-03-30T13:00:54Z</dcterms:modified>
</cp:coreProperties>
</file>