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684" documentId="14_{7FE597EF-3270-4E53-B803-DF2786BCB24D}" xr6:coauthVersionLast="47" xr6:coauthVersionMax="47" xr10:uidLastSave="{54D0318F-1C21-4CF7-B0CD-0A0AEB48D8E1}"/>
  <bookViews>
    <workbookView xWindow="8796" yWindow="252" windowWidth="14136" windowHeight="11736" activeTab="2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l="1"/>
  <c r="F15" i="1" s="1"/>
  <c r="E15" i="1" l="1"/>
  <c r="B1" i="1"/>
  <c r="B2" i="1" l="1"/>
</calcChain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<sst xmlns="http://schemas.openxmlformats.org/spreadsheetml/2006/main" count="16" uniqueCount="16">
  <si>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</si>
  <si>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</si>
  <si>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</si>
  <si>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</si>
  <si>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CONFIDENCE INTERVAL - KNOWN VARIANCE</t>
  </si>
  <si>
    <t>Dataset</t>
  </si>
  <si>
    <t>Sample mean</t>
  </si>
  <si>
    <t>Z</t>
  </si>
  <si>
    <t>CI low</t>
  </si>
  <si>
    <t>CI high</t>
  </si>
  <si>
    <t>Population std</t>
  </si>
  <si>
    <t>Standard error</t>
  </si>
  <si>
    <r>
      <t>90% CI, z</t>
    </r>
    <r>
      <rPr>
        <b/>
        <vertAlign val="subscript"/>
        <sz val="9"/>
        <color theme="2" tint="0.39997558519241921"/>
        <rFont val="Arial"/>
        <family val="2"/>
      </rPr>
      <t>0.05</t>
    </r>
  </si>
  <si>
    <t>Calculating a confidence interval allows us to get an idea about the possible range of realizations of a random variable with a reasonable degree of certainty. If the population variance is known, the population mean will fall between the sample mean minus z of alpha divided by 2, times the standard error, and the sample mean plus z of alpha divided by 2, times the standard error.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</si>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</sst>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sz val="9"/>
      <color rgb="FF000000"/>
      <name val="Arial"/>
      <family val="2"/>
    </font>
    <font>
      <b/>
      <sz val="9"/>
      <color rgb="FF002060"/>
      <name val="Arial"/>
      <family val="2"/>
    </font>
    <font>
      <sz val="11"/>
      <color theme="2" tint="0.39997558519241921"/>
      <name val="Calibri"/>
      <family val="2"/>
      <scheme val="minor"/>
    </font>
    <font>
      <b/>
      <vertAlign val="subscript"/>
      <sz val="9"/>
      <color theme="2" tint="0.39997558519241921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  <border>
      <left/>
      <right/>
      <top/>
      <bottom style="thin">
        <color rgb="FF00206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2" borderId="0" xfId="2" applyFont="1" applyFill="1"/>
    <xf numFmtId="0" fontId="13" fillId="0" borderId="0" xfId="0" applyFont="1"/>
    <xf numFmtId="0" fontId="14" fillId="2" borderId="0" xfId="2" applyFont="1" applyFill="1" applyProtection="1">
      <protection locked="0"/>
    </xf>
    <xf numFmtId="0" fontId="6" fillId="2" borderId="0" xfId="2" applyFont="1" applyFill="1"/>
    <xf numFmtId="0" fontId="15" fillId="0" borderId="0" xfId="0" applyFont="1"/>
    <xf numFmtId="0" fontId="16" fillId="2" borderId="0" xfId="2" applyFont="1" applyFill="1"/>
    <xf numFmtId="0" fontId="1" fillId="0" borderId="0" xfId="5"/>
    <xf numFmtId="0" fontId="15" fillId="2" borderId="0" xfId="5" applyFont="1" applyFill="1"/>
    <xf numFmtId="0" fontId="19" fillId="2" borderId="0" xfId="5" applyFont="1" applyFill="1"/>
    <xf numFmtId="164" fontId="18" fillId="2" borderId="0" xfId="7" applyNumberFormat="1" applyFont="1" applyFill="1" applyAlignment="1">
      <alignment horizontal="left" vertical="center" indent="2"/>
    </xf>
    <xf numFmtId="164" fontId="18" fillId="2" borderId="8" xfId="7" applyNumberFormat="1" applyFont="1" applyFill="1" applyBorder="1" applyAlignment="1">
      <alignment horizontal="left" vertical="center" indent="2"/>
    </xf>
    <xf numFmtId="0" fontId="19" fillId="2" borderId="0" xfId="5" applyFont="1" applyFill="1" applyAlignment="1">
      <alignment horizontal="right"/>
    </xf>
    <xf numFmtId="0" fontId="19" fillId="2" borderId="0" xfId="5" applyFont="1" applyFill="1" applyAlignment="1">
      <alignment horizontal="left"/>
    </xf>
    <xf numFmtId="0" fontId="17" fillId="2" borderId="7" xfId="5" applyFont="1" applyFill="1" applyBorder="1" applyAlignment="1">
      <alignment horizontal="right"/>
    </xf>
    <xf numFmtId="9" fontId="17" fillId="2" borderId="0" xfId="6" applyFont="1" applyFill="1"/>
    <xf numFmtId="0" fontId="17" fillId="2" borderId="0" xfId="5" applyFont="1" applyFill="1"/>
    <xf numFmtId="0" fontId="20" fillId="0" borderId="0" xfId="5" applyFont="1"/>
    <xf numFmtId="0" fontId="8" fillId="3" borderId="0" xfId="2" applyFont="1" applyFill="1"/>
    <xf numFmtId="0" fontId="9" fillId="3" borderId="0" xfId="2" applyFont="1" applyFill="1"/>
    <xf numFmtId="0" fontId="5" fillId="3" borderId="0" xfId="2" applyFont="1" applyFill="1"/>
    <xf numFmtId="0" fontId="10" fillId="3" borderId="0" xfId="2" applyFont="1" applyFill="1" applyProtection="1">
      <protection locked="0"/>
    </xf>
    <xf numFmtId="0" fontId="5" fillId="3" borderId="3" xfId="2" applyFont="1" applyFill="1" applyBorder="1" applyProtection="1">
      <protection locked="0"/>
    </xf>
    <xf numFmtId="0" fontId="5" fillId="3" borderId="3" xfId="2" applyFont="1" applyFill="1" applyBorder="1"/>
    <xf numFmtId="0" fontId="5" fillId="3" borderId="1" xfId="2" applyFont="1" applyFill="1" applyBorder="1"/>
    <xf numFmtId="0" fontId="11" fillId="3" borderId="0" xfId="2" applyFont="1" applyFill="1"/>
    <xf numFmtId="0" fontId="5" fillId="3" borderId="5" xfId="2" applyFont="1" applyFill="1" applyBorder="1"/>
    <xf numFmtId="0" fontId="6" fillId="3" borderId="0" xfId="2" applyFont="1" applyFill="1"/>
    <xf numFmtId="0" fontId="11" fillId="3" borderId="0" xfId="2" applyFont="1" applyFill="1" applyAlignment="1">
      <alignment horizontal="right"/>
    </xf>
    <xf numFmtId="0" fontId="7" fillId="3" borderId="0" xfId="3" applyFont="1" applyFill="1" applyBorder="1"/>
    <xf numFmtId="0" fontId="22" fillId="3" borderId="0" xfId="2" applyFont="1" applyFill="1"/>
    <xf numFmtId="0" fontId="5" fillId="3" borderId="6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8">
    <cellStyle name="Currency 2" xfId="7" xr:uid="{DD28ACFB-C3E7-4679-A946-707702E53052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5" xr:uid="{FBAFD34C-AB70-4B77-BB0C-3E9EEF2C0110}"/>
    <cellStyle name="Percent 2" xfId="6" xr:uid="{9259D5BC-34F3-4DBC-BC84-3C3210C6A7D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12839-AA08-450E-92D2-64646FA4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1F937B-9CCA-421F-8EA6-675F7C6F4FD4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97974</xdr:colOff>
      <xdr:row>25</xdr:row>
      <xdr:rowOff>0</xdr:rowOff>
    </xdr:from>
    <xdr:to>
      <xdr:col>2</xdr:col>
      <xdr:colOff>1574760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442C3E-F78D-4051-B315-2CA2963EBEA8}"/>
            </a:ext>
          </a:extLst>
        </xdr:cNvPr>
        <xdr:cNvSpPr/>
      </xdr:nvSpPr>
      <xdr:spPr>
        <a:xfrm>
          <a:off x="1600203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1746E-1979-4CA9-BF4E-CC2B394DA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13" zoomScale="70" zoomScaleNormal="70" workbookViewId="0">
      <selection activeCell="A21" sqref="A21"/>
    </sheetView>
  </sheetViews>
  <sheetFormatPr defaultColWidth="10.125" defaultRowHeight="13.8" x14ac:dyDescent="0.25"/>
  <cols>
    <col min="1" max="2" width="12.375" style="18" customWidth="1"/>
    <col min="3" max="3" width="37.125" style="18" customWidth="1"/>
    <col min="4" max="22" width="12.375" style="18" customWidth="1"/>
    <col min="23" max="25" width="10.125" style="18"/>
    <col min="26" max="26" width="10.125" style="18" customWidth="1"/>
    <col min="27" max="16384" width="10.125" style="18"/>
  </cols>
  <sheetData>
    <row r="1" spans="1:16" ht="19.5" customHeight="1" x14ac:dyDescent="0.25"/>
    <row r="2" spans="1:16" ht="19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9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9.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4.6" x14ac:dyDescent="0.4">
      <c r="A10" s="19"/>
      <c r="B10" s="20"/>
      <c r="C10" s="21" t="s">
        <v>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9.5" customHeight="1" x14ac:dyDescent="0.25">
      <c r="A11" s="19"/>
      <c r="B11" s="20"/>
      <c r="C11" s="22"/>
      <c r="D11" s="23"/>
      <c r="E11" s="23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9.5" customHeight="1" x14ac:dyDescent="0.25">
      <c r="A12" s="19"/>
      <c r="B12" s="24"/>
      <c r="C12" s="25" t="s">
        <v>2</v>
      </c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9.5" customHeight="1" x14ac:dyDescent="0.25">
      <c r="A13" s="19"/>
      <c r="B13" s="24"/>
      <c r="C13" s="31" t="s">
        <v>13</v>
      </c>
      <c r="D13" s="32"/>
      <c r="E13" s="32"/>
      <c r="F13" s="33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9.5" customHeight="1" x14ac:dyDescent="0.25">
      <c r="A14" s="19"/>
      <c r="B14" s="24"/>
      <c r="C14" s="31"/>
      <c r="D14" s="32"/>
      <c r="E14" s="32"/>
      <c r="F14" s="33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80.25" customHeight="1" x14ac:dyDescent="0.25">
      <c r="A15" s="19"/>
      <c r="B15" s="24"/>
      <c r="C15" s="34"/>
      <c r="D15" s="35"/>
      <c r="E15" s="35"/>
      <c r="F15" s="36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25">
      <c r="A16" s="19"/>
      <c r="B16" s="20"/>
      <c r="C16" s="26"/>
      <c r="D16" s="26"/>
      <c r="E16" s="26"/>
      <c r="F16" s="26"/>
      <c r="G16" s="23"/>
      <c r="H16" s="23"/>
      <c r="I16" s="23"/>
      <c r="J16" s="23"/>
      <c r="K16" s="23"/>
      <c r="L16" s="23"/>
      <c r="M16" s="23"/>
      <c r="N16" s="23"/>
      <c r="O16" s="20"/>
      <c r="P16" s="20"/>
    </row>
    <row r="17" spans="1:16" ht="19.5" customHeight="1" x14ac:dyDescent="0.25">
      <c r="A17" s="19"/>
      <c r="B17" s="20"/>
      <c r="C17" s="27" t="s">
        <v>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 t="s">
        <v>0</v>
      </c>
      <c r="O17" s="20"/>
      <c r="P17" s="20"/>
    </row>
    <row r="18" spans="1:16" ht="19.5" customHeight="1" x14ac:dyDescent="0.25">
      <c r="A18" s="19"/>
      <c r="B18" s="20"/>
      <c r="C18" s="27" t="s">
        <v>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0"/>
      <c r="O18" s="20"/>
      <c r="P18" s="20"/>
    </row>
    <row r="19" spans="1:16" ht="19.5" customHeight="1" x14ac:dyDescent="0.25">
      <c r="A19" s="19"/>
      <c r="B19" s="20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0"/>
      <c r="O19" s="20"/>
      <c r="P19" s="20"/>
    </row>
    <row r="20" spans="1:16" ht="19.5" customHeight="1" x14ac:dyDescent="0.25">
      <c r="A20" s="19"/>
      <c r="B20" s="20"/>
      <c r="C20" s="27" t="s">
        <v>15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0"/>
      <c r="O20" s="20"/>
      <c r="P20" s="20"/>
    </row>
    <row r="21" spans="1:16" ht="19.5" customHeight="1" x14ac:dyDescent="0.25">
      <c r="A21" s="19"/>
      <c r="B21" s="2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0"/>
      <c r="O21" s="20"/>
      <c r="P21" s="20"/>
    </row>
    <row r="22" spans="1:16" ht="19.5" customHeight="1" x14ac:dyDescent="0.25">
      <c r="A22" s="19"/>
      <c r="B22" s="2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0"/>
      <c r="O22" s="20"/>
      <c r="P22" s="20"/>
    </row>
    <row r="23" spans="1:16" ht="19.5" customHeight="1" x14ac:dyDescent="0.25">
      <c r="A23" s="19"/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0"/>
      <c r="O23" s="20"/>
      <c r="P23" s="20"/>
    </row>
    <row r="24" spans="1:16" ht="19.5" customHeight="1" x14ac:dyDescent="0.4">
      <c r="A24" s="19"/>
      <c r="B24" s="20"/>
      <c r="C24" s="30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0"/>
      <c r="O24" s="20"/>
      <c r="P24" s="20"/>
    </row>
    <row r="25" spans="1:16" ht="19.5" customHeight="1" x14ac:dyDescent="0.25">
      <c r="A25" s="19"/>
      <c r="B25" s="2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0"/>
      <c r="O25" s="20"/>
      <c r="P25" s="20"/>
    </row>
    <row r="26" spans="1:16" ht="19.5" customHeight="1" x14ac:dyDescent="0.25">
      <c r="A26" s="19"/>
      <c r="B26" s="2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0"/>
      <c r="O26" s="20"/>
      <c r="P26" s="20"/>
    </row>
    <row r="27" spans="1:16" ht="19.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9.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8" customFormat="1" ht="19.5" customHeight="1" x14ac:dyDescent="0.25"/>
    <row r="34" s="18" customFormat="1" ht="19.5" customHeight="1" x14ac:dyDescent="0.25"/>
    <row r="35" s="18" customFormat="1" ht="19.5" customHeight="1" x14ac:dyDescent="0.25"/>
    <row r="36" s="18" customFormat="1" ht="19.5" customHeight="1" x14ac:dyDescent="0.25"/>
    <row r="37" s="18" customFormat="1" ht="19.5" customHeight="1" x14ac:dyDescent="0.25"/>
    <row r="38" s="18" customFormat="1" ht="19.5" customHeight="1" x14ac:dyDescent="0.25"/>
    <row r="39" s="18" customFormat="1" ht="19.5" customHeight="1" x14ac:dyDescent="0.25"/>
    <row r="40" s="18" customFormat="1" ht="19.5" customHeight="1" x14ac:dyDescent="0.25"/>
    <row r="41" s="18" customFormat="1" ht="19.5" customHeight="1" x14ac:dyDescent="0.25"/>
    <row r="42" s="18" customFormat="1" ht="19.5" customHeight="1" x14ac:dyDescent="0.25"/>
    <row r="43" s="1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showGridLines="0" zoomScaleNormal="100" workbookViewId="0"/>
  </sheetViews>
  <sheetFormatPr defaultColWidth="9.125" defaultRowHeight="11.4" x14ac:dyDescent="0.2"/>
  <cols>
    <col min="1" max="1" width="3.625" style="5" customWidth="1"/>
    <col min="2" max="2" width="15" style="5" customWidth="1"/>
    <col min="3" max="3" width="13.625" style="5" customWidth="1"/>
    <col min="4" max="4" width="12.125" style="5" customWidth="1"/>
    <col min="5" max="5" width="15.875" style="5" bestFit="1" customWidth="1"/>
    <col min="6" max="6" width="12.125" style="5" bestFit="1" customWidth="1"/>
    <col min="7" max="8" width="9.125" style="5"/>
    <col min="9" max="9" width="11.125" style="5" bestFit="1" customWidth="1"/>
    <col min="10" max="10" width="12.125" style="5" bestFit="1" customWidth="1"/>
    <col min="11" max="16384" width="9.125" style="5"/>
  </cols>
  <sheetData>
    <row r="1" spans="2:10" s="2" customFormat="1" ht="15.6" x14ac:dyDescent="0.3">
      <c r="B1" s="6" t="str">
        <f>'Cover Page'!C10</f>
        <v>CONFIDENCE INTERVAL - KNOWN VARIANCE</v>
      </c>
      <c r="C1" s="1"/>
      <c r="D1" s="1"/>
    </row>
    <row r="2" spans="2:10" ht="12" x14ac:dyDescent="0.25">
      <c r="B2" s="3" t="str">
        <f>'Cover Page'!C10</f>
        <v>CONFIDENCE INTERVAL - KNOWN VARIANCE</v>
      </c>
      <c r="C2" s="4"/>
      <c r="D2" s="4"/>
    </row>
    <row r="3" spans="2:10" ht="12" x14ac:dyDescent="0.25">
      <c r="B3" s="3"/>
      <c r="C3" s="4"/>
      <c r="D3" s="4"/>
    </row>
    <row r="4" spans="2:10" ht="15" thickBot="1" x14ac:dyDescent="0.35">
      <c r="B4" s="14" t="s">
        <v>5</v>
      </c>
      <c r="C4" s="7"/>
      <c r="D4" s="7"/>
      <c r="E4" s="7"/>
      <c r="F4" s="7"/>
      <c r="G4" s="7"/>
      <c r="H4" s="7"/>
      <c r="I4" s="7"/>
      <c r="J4" s="7"/>
    </row>
    <row r="5" spans="2:10" ht="14.4" x14ac:dyDescent="0.3">
      <c r="B5" s="10">
        <v>117313</v>
      </c>
      <c r="C5" s="7"/>
      <c r="D5" s="7"/>
      <c r="E5" s="7"/>
      <c r="F5" s="7"/>
      <c r="G5" s="7"/>
      <c r="H5" s="7"/>
      <c r="I5" s="7"/>
      <c r="J5" s="7"/>
    </row>
    <row r="6" spans="2:10" ht="14.4" x14ac:dyDescent="0.3">
      <c r="B6" s="10">
        <v>104002</v>
      </c>
      <c r="C6" s="7"/>
      <c r="D6" s="7"/>
      <c r="E6" s="7"/>
      <c r="F6" s="7"/>
      <c r="G6" s="7"/>
      <c r="H6" s="13"/>
      <c r="I6" s="7"/>
      <c r="J6" s="7"/>
    </row>
    <row r="7" spans="2:10" ht="14.4" x14ac:dyDescent="0.3">
      <c r="B7" s="10">
        <v>113038</v>
      </c>
      <c r="C7" s="7"/>
      <c r="D7" s="7"/>
      <c r="E7" s="7"/>
      <c r="F7" s="7"/>
      <c r="G7" s="7"/>
      <c r="H7" s="7"/>
      <c r="I7" s="7"/>
      <c r="J7" s="7"/>
    </row>
    <row r="8" spans="2:10" ht="14.4" x14ac:dyDescent="0.3">
      <c r="B8" s="10">
        <v>101936</v>
      </c>
      <c r="C8" s="12"/>
      <c r="D8" s="16" t="s">
        <v>6</v>
      </c>
      <c r="E8" s="10">
        <v>100200.36666666667</v>
      </c>
      <c r="F8" s="7"/>
      <c r="G8" s="7"/>
    </row>
    <row r="9" spans="2:10" ht="14.4" x14ac:dyDescent="0.3">
      <c r="B9" s="10">
        <v>84560</v>
      </c>
      <c r="C9" s="7"/>
      <c r="D9" s="16" t="s">
        <v>10</v>
      </c>
      <c r="E9" s="10">
        <f>_xlfn.STDEV.S(B5:B34)</f>
        <v>11478.406126538101</v>
      </c>
      <c r="F9" s="7"/>
      <c r="G9" s="7"/>
    </row>
    <row r="10" spans="2:10" ht="14.4" x14ac:dyDescent="0.3">
      <c r="B10" s="10">
        <v>113136</v>
      </c>
      <c r="C10" s="7"/>
      <c r="D10" s="16" t="s">
        <v>11</v>
      </c>
      <c r="E10" s="10">
        <f>E9/SQRT(COUNT(B5:B34))</f>
        <v>2095.660653236805</v>
      </c>
      <c r="F10" s="7"/>
      <c r="G10" s="7"/>
      <c r="H10" s="7"/>
      <c r="I10" s="7"/>
      <c r="J10" s="7"/>
    </row>
    <row r="11" spans="2:10" ht="14.4" x14ac:dyDescent="0.3">
      <c r="B11" s="10">
        <v>80740</v>
      </c>
      <c r="C11" s="7"/>
      <c r="D11" s="17"/>
      <c r="E11" s="7"/>
      <c r="F11" s="7"/>
      <c r="G11" s="7"/>
      <c r="H11" s="7"/>
      <c r="I11" s="7"/>
      <c r="J11" s="7"/>
    </row>
    <row r="12" spans="2:10" ht="14.4" x14ac:dyDescent="0.3">
      <c r="B12" s="10">
        <v>100536</v>
      </c>
      <c r="C12" s="12"/>
      <c r="D12" s="16" t="s">
        <v>12</v>
      </c>
      <c r="E12" s="8">
        <v>1.65</v>
      </c>
      <c r="F12" s="7"/>
      <c r="G12" s="7"/>
      <c r="H12" s="7"/>
      <c r="I12" s="7"/>
      <c r="J12" s="7"/>
    </row>
    <row r="13" spans="2:10" ht="14.4" x14ac:dyDescent="0.3">
      <c r="B13" s="10">
        <v>105052</v>
      </c>
      <c r="C13" s="7"/>
      <c r="D13" s="9"/>
      <c r="E13" s="7"/>
      <c r="F13" s="7"/>
      <c r="G13" s="7"/>
      <c r="H13" s="7"/>
      <c r="I13" s="7"/>
      <c r="J13" s="7"/>
    </row>
    <row r="14" spans="2:10" ht="15" thickBot="1" x14ac:dyDescent="0.35">
      <c r="B14" s="10">
        <v>87201</v>
      </c>
      <c r="C14" s="7"/>
      <c r="D14" s="14" t="s">
        <v>7</v>
      </c>
      <c r="E14" s="14" t="s">
        <v>8</v>
      </c>
      <c r="F14" s="14" t="s">
        <v>9</v>
      </c>
      <c r="G14" s="7"/>
      <c r="H14" s="7"/>
      <c r="I14" s="7"/>
      <c r="J14" s="7"/>
    </row>
    <row r="15" spans="2:10" ht="14.4" x14ac:dyDescent="0.3">
      <c r="B15" s="10">
        <v>91986</v>
      </c>
      <c r="C15" s="7"/>
      <c r="D15" s="15">
        <v>0.9</v>
      </c>
      <c r="E15" s="10">
        <f>E8-E12*E10</f>
        <v>96742.526588825946</v>
      </c>
      <c r="F15" s="10">
        <f>E8+E12*E10</f>
        <v>103658.20674450739</v>
      </c>
      <c r="G15" s="7"/>
      <c r="H15" s="7"/>
      <c r="I15" s="7"/>
      <c r="J15" s="7"/>
    </row>
    <row r="16" spans="2:10" ht="14.4" x14ac:dyDescent="0.3">
      <c r="B16" s="10">
        <v>94868</v>
      </c>
      <c r="C16" s="7"/>
      <c r="D16" s="7"/>
      <c r="E16" s="7"/>
      <c r="F16" s="7"/>
      <c r="G16" s="7"/>
      <c r="H16" s="7"/>
      <c r="I16" s="7"/>
      <c r="J16" s="7"/>
    </row>
    <row r="17" spans="2:10" ht="14.4" x14ac:dyDescent="0.3">
      <c r="B17" s="10">
        <v>90745</v>
      </c>
      <c r="C17" s="7"/>
      <c r="D17" s="7"/>
      <c r="E17" s="7"/>
      <c r="F17" s="7"/>
      <c r="G17" s="7"/>
      <c r="H17" s="7"/>
      <c r="I17" s="7"/>
      <c r="J17" s="7"/>
    </row>
    <row r="18" spans="2:10" ht="14.4" x14ac:dyDescent="0.3">
      <c r="B18" s="10">
        <v>102848</v>
      </c>
      <c r="C18" s="7"/>
      <c r="D18" s="7"/>
      <c r="E18" s="7"/>
      <c r="F18" s="7"/>
      <c r="G18" s="7"/>
      <c r="H18" s="7"/>
      <c r="I18" s="7"/>
      <c r="J18" s="7"/>
    </row>
    <row r="19" spans="2:10" ht="14.4" x14ac:dyDescent="0.3">
      <c r="B19" s="10">
        <v>85927</v>
      </c>
      <c r="C19" s="7"/>
      <c r="D19" s="7"/>
      <c r="E19" s="7"/>
      <c r="F19" s="7"/>
      <c r="G19" s="7"/>
      <c r="H19" s="7"/>
      <c r="I19" s="7"/>
      <c r="J19" s="7"/>
    </row>
    <row r="20" spans="2:10" ht="14.4" x14ac:dyDescent="0.3">
      <c r="B20" s="10">
        <v>112276</v>
      </c>
      <c r="C20" s="7"/>
      <c r="D20" s="7"/>
      <c r="E20" s="7"/>
      <c r="F20" s="7"/>
      <c r="G20" s="7"/>
      <c r="H20" s="7"/>
      <c r="I20" s="7"/>
      <c r="J20" s="7"/>
    </row>
    <row r="21" spans="2:10" ht="14.4" x14ac:dyDescent="0.3">
      <c r="B21" s="10">
        <v>108637</v>
      </c>
      <c r="C21" s="7"/>
      <c r="D21" s="7"/>
      <c r="E21" s="7"/>
      <c r="F21" s="7"/>
      <c r="G21" s="7"/>
      <c r="H21" s="7"/>
      <c r="I21" s="7"/>
      <c r="J21" s="7"/>
    </row>
    <row r="22" spans="2:10" ht="14.4" x14ac:dyDescent="0.3">
      <c r="B22" s="10">
        <v>96818</v>
      </c>
      <c r="C22" s="7"/>
      <c r="D22" s="7"/>
      <c r="E22" s="7"/>
      <c r="F22" s="7"/>
      <c r="G22" s="7"/>
      <c r="H22" s="7"/>
      <c r="I22" s="7"/>
      <c r="J22" s="7"/>
    </row>
    <row r="23" spans="2:10" ht="14.4" x14ac:dyDescent="0.3">
      <c r="B23" s="10">
        <v>92307</v>
      </c>
      <c r="C23" s="7"/>
      <c r="D23" s="7"/>
      <c r="E23" s="7"/>
      <c r="F23" s="7"/>
      <c r="G23" s="7"/>
      <c r="H23" s="7"/>
      <c r="I23" s="7"/>
      <c r="J23" s="7"/>
    </row>
    <row r="24" spans="2:10" ht="14.4" x14ac:dyDescent="0.3">
      <c r="B24" s="10">
        <v>114564</v>
      </c>
      <c r="C24" s="7"/>
      <c r="D24" s="7"/>
      <c r="E24" s="7"/>
      <c r="F24" s="7"/>
      <c r="G24" s="7"/>
      <c r="H24" s="7"/>
      <c r="I24" s="7"/>
      <c r="J24" s="7"/>
    </row>
    <row r="25" spans="2:10" ht="14.4" x14ac:dyDescent="0.3">
      <c r="B25" s="10">
        <v>109714</v>
      </c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10">
        <v>108833</v>
      </c>
    </row>
    <row r="27" spans="2:10" x14ac:dyDescent="0.2">
      <c r="B27" s="10">
        <v>115295</v>
      </c>
    </row>
    <row r="28" spans="2:10" x14ac:dyDescent="0.2">
      <c r="B28" s="10">
        <v>89279</v>
      </c>
    </row>
    <row r="29" spans="2:10" x14ac:dyDescent="0.2">
      <c r="B29" s="10">
        <v>81720</v>
      </c>
    </row>
    <row r="30" spans="2:10" x14ac:dyDescent="0.2">
      <c r="B30" s="10">
        <v>89344</v>
      </c>
    </row>
    <row r="31" spans="2:10" x14ac:dyDescent="0.2">
      <c r="B31" s="10">
        <v>114426</v>
      </c>
    </row>
    <row r="32" spans="2:10" x14ac:dyDescent="0.2">
      <c r="B32" s="10">
        <v>90410</v>
      </c>
    </row>
    <row r="33" spans="2:2" x14ac:dyDescent="0.2">
      <c r="B33" s="10">
        <v>95118</v>
      </c>
    </row>
    <row r="34" spans="2:2" x14ac:dyDescent="0.2">
      <c r="B34" s="11">
        <v>113382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AF35-1053-4E83-9A35-B4D42D451FCB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3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2023-03-31T07:33:52Z</dcterms:modified>
</cp:coreProperties>
</file>