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6" documentId="13_ncr:1_{1CFE5E15-F79D-4924-98A1-E2D954E3AF77}" xr6:coauthVersionLast="47" xr6:coauthVersionMax="47" xr10:uidLastSave="{67624D5B-4B66-4F8F-BA38-3F5F49FFDBDA}"/>
  <bookViews>
    <workbookView xWindow="-108" yWindow="-108" windowWidth="23256" windowHeight="12576" activeTab="2" xr2:uid="{00000000-000D-0000-FFFF-FFFF00000000}"/>
  </bookViews>
  <sheets>
    <sheet name="Cover Page" sheetId="2" r:id="rId1"/>
    <sheet name="Money Market Yield" sheetId="3" r:id="rId2"/>
    <sheet name="Save 60% 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D20" i="3" s="1"/>
  <c r="D14" i="3"/>
  <c r="F20" i="3"/>
  <c r="F14" i="3"/>
  <c r="F19" i="3"/>
</calcChain>
</file>

<file path=xl/sharedStrings.xml><?xml version="1.0" encoding="utf-8"?>
<sst xmlns="http://schemas.openxmlformats.org/spreadsheetml/2006/main" count="24" uniqueCount="22">
  <si>
    <t>Strictly Confidential</t>
  </si>
  <si>
    <t>This Excel model is for educational purposes only.</t>
  </si>
  <si>
    <t>Description</t>
  </si>
  <si>
    <t>All content is Copyright material of 365 Financial Analyst ®</t>
  </si>
  <si>
    <t>Input Data</t>
  </si>
  <si>
    <t>Security Term</t>
  </si>
  <si>
    <t>Issue Date</t>
  </si>
  <si>
    <t>Maturity Date</t>
  </si>
  <si>
    <t xml:space="preserve">Security </t>
  </si>
  <si>
    <t>T-bill</t>
  </si>
  <si>
    <t>Purchase price</t>
  </si>
  <si>
    <t>Face value</t>
  </si>
  <si>
    <t>Bank Discount Yield</t>
  </si>
  <si>
    <t>150 days</t>
  </si>
  <si>
    <t>Method #2</t>
  </si>
  <si>
    <t>Method #1</t>
  </si>
  <si>
    <t>Money Market Yield</t>
  </si>
  <si>
    <t xml:space="preserve">Money Market Yield </t>
  </si>
  <si>
    <t>Output</t>
  </si>
  <si>
    <t>The money market yield is the annualized holding period yield, assuming a 360-day year. It is used to compare the quoted yield on a T-bill with a yield for interest-bearing money market instruments that pay interest on a 360-day basis.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</si>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</sst>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1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0" fontId="13" fillId="2" borderId="0" xfId="2" applyFont="1" applyFill="1" applyAlignment="1">
      <alignment horizontal="left" vertical="center"/>
    </xf>
    <xf numFmtId="0" fontId="15" fillId="2" borderId="0" xfId="4" applyFont="1" applyFill="1"/>
    <xf numFmtId="7" fontId="15" fillId="2" borderId="0" xfId="4" applyNumberFormat="1" applyFont="1" applyFill="1"/>
    <xf numFmtId="0" fontId="16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 wrapText="1"/>
    </xf>
    <xf numFmtId="0" fontId="16" fillId="2" borderId="0" xfId="4" applyFont="1" applyFill="1" applyAlignment="1">
      <alignment horizontal="center" vertical="center"/>
    </xf>
    <xf numFmtId="14" fontId="15" fillId="2" borderId="0" xfId="4" applyNumberFormat="1" applyFont="1" applyFill="1"/>
    <xf numFmtId="0" fontId="15" fillId="2" borderId="7" xfId="4" applyFont="1" applyFill="1" applyBorder="1"/>
    <xf numFmtId="7" fontId="15" fillId="2" borderId="7" xfId="4" applyNumberFormat="1" applyFont="1" applyFill="1" applyBorder="1"/>
    <xf numFmtId="164" fontId="15" fillId="2" borderId="8" xfId="4" applyNumberFormat="1" applyFont="1" applyFill="1" applyBorder="1" applyAlignment="1">
      <alignment horizontal="center" vertical="center"/>
    </xf>
    <xf numFmtId="0" fontId="15" fillId="2" borderId="8" xfId="4" applyFont="1" applyFill="1" applyBorder="1" applyAlignment="1">
      <alignment horizontal="center" vertical="center"/>
    </xf>
    <xf numFmtId="14" fontId="15" fillId="2" borderId="8" xfId="4" applyNumberFormat="1" applyFont="1" applyFill="1" applyBorder="1" applyAlignment="1">
      <alignment horizontal="center" vertical="center"/>
    </xf>
    <xf numFmtId="6" fontId="15" fillId="2" borderId="8" xfId="4" applyNumberFormat="1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/>
    </xf>
    <xf numFmtId="0" fontId="16" fillId="2" borderId="0" xfId="4" applyFont="1" applyFill="1"/>
    <xf numFmtId="10" fontId="15" fillId="2" borderId="9" xfId="4" applyNumberFormat="1" applyFont="1" applyFill="1" applyBorder="1"/>
    <xf numFmtId="10" fontId="15" fillId="2" borderId="0" xfId="4" applyNumberFormat="1" applyFont="1" applyFill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17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8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10</xdr:col>
      <xdr:colOff>293280</xdr:colOff>
      <xdr:row>6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F339A8-DC9D-468E-98B2-FB7F2F76C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718457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7D314C-6D52-48CC-A2D9-4CC9FD09958D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76202</xdr:colOff>
      <xdr:row>25</xdr:row>
      <xdr:rowOff>0</xdr:rowOff>
    </xdr:from>
    <xdr:to>
      <xdr:col>2</xdr:col>
      <xdr:colOff>1552988</xdr:colOff>
      <xdr:row>27</xdr:row>
      <xdr:rowOff>48665</xdr:rowOff>
    </xdr:to>
    <xdr:sp macro="" textlink="">
      <xdr:nvSpPr>
        <xdr:cNvPr id="6" name="Rectangle: Rounded Corner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F0E64E-7122-49ED-9ED9-D4BE7477B0DA}"/>
            </a:ext>
          </a:extLst>
        </xdr:cNvPr>
        <xdr:cNvSpPr/>
      </xdr:nvSpPr>
      <xdr:spPr>
        <a:xfrm>
          <a:off x="1578431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</xdr:colOff>
      <xdr:row>18</xdr:row>
      <xdr:rowOff>72390</xdr:rowOff>
    </xdr:from>
    <xdr:to>
      <xdr:col>4</xdr:col>
      <xdr:colOff>744855</xdr:colOff>
      <xdr:row>18</xdr:row>
      <xdr:rowOff>78106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6769AEE-00F1-4A5B-922E-E3D9D62F2A40}"/>
            </a:ext>
          </a:extLst>
        </xdr:cNvPr>
        <xdr:cNvCxnSpPr/>
      </xdr:nvCxnSpPr>
      <xdr:spPr>
        <a:xfrm flipH="1">
          <a:off x="3550920" y="2348865"/>
          <a:ext cx="622935" cy="571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13</xdr:row>
      <xdr:rowOff>66675</xdr:rowOff>
    </xdr:from>
    <xdr:to>
      <xdr:col>4</xdr:col>
      <xdr:colOff>788670</xdr:colOff>
      <xdr:row>13</xdr:row>
      <xdr:rowOff>74296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E8D4211-247B-4124-80B8-AED08D1B05E9}"/>
            </a:ext>
          </a:extLst>
        </xdr:cNvPr>
        <xdr:cNvCxnSpPr/>
      </xdr:nvCxnSpPr>
      <xdr:spPr>
        <a:xfrm flipH="1">
          <a:off x="3590925" y="1619250"/>
          <a:ext cx="626745" cy="76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19</xdr:row>
      <xdr:rowOff>76200</xdr:rowOff>
    </xdr:from>
    <xdr:to>
      <xdr:col>4</xdr:col>
      <xdr:colOff>742950</xdr:colOff>
      <xdr:row>19</xdr:row>
      <xdr:rowOff>83821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442A541-4D18-47BE-8143-080B8D7B817C}"/>
            </a:ext>
          </a:extLst>
        </xdr:cNvPr>
        <xdr:cNvCxnSpPr/>
      </xdr:nvCxnSpPr>
      <xdr:spPr>
        <a:xfrm flipH="1">
          <a:off x="3552825" y="2495550"/>
          <a:ext cx="619125" cy="762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CF1727-193C-4548-BBBE-A6212E48D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>
      <selection activeCell="N12" sqref="N12"/>
    </sheetView>
  </sheetViews>
  <sheetFormatPr defaultColWidth="10.25" defaultRowHeight="13.8" x14ac:dyDescent="0.25"/>
  <cols>
    <col min="1" max="2" width="12.375" style="20" customWidth="1"/>
    <col min="3" max="3" width="37.25" style="20" customWidth="1"/>
    <col min="4" max="22" width="12.375" style="20" customWidth="1"/>
    <col min="23" max="25" width="10.25" style="20"/>
    <col min="26" max="26" width="10.25" style="20" customWidth="1"/>
    <col min="27" max="16384" width="10.25" style="20"/>
  </cols>
  <sheetData>
    <row r="1" spans="1:16" ht="19.5" customHeight="1" x14ac:dyDescent="0.25"/>
    <row r="2" spans="1:16" ht="19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9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9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9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9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9.5" customHeigh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9.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4.6" x14ac:dyDescent="0.4">
      <c r="A10" s="21"/>
      <c r="B10" s="22"/>
      <c r="C10" s="23" t="s">
        <v>17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22"/>
      <c r="P10" s="22"/>
    </row>
    <row r="11" spans="1:16" ht="19.5" customHeight="1" x14ac:dyDescent="0.25">
      <c r="A11" s="21"/>
      <c r="B11" s="22"/>
      <c r="C11" s="24"/>
      <c r="D11" s="25"/>
      <c r="E11" s="25"/>
      <c r="F11" s="25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9.5" customHeight="1" x14ac:dyDescent="0.25">
      <c r="A12" s="21"/>
      <c r="B12" s="26"/>
      <c r="C12" s="27" t="s">
        <v>2</v>
      </c>
      <c r="D12" s="22"/>
      <c r="E12" s="22"/>
      <c r="F12" s="26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9.5" customHeight="1" x14ac:dyDescent="0.25">
      <c r="A13" s="21"/>
      <c r="B13" s="26"/>
      <c r="C13" s="34" t="s">
        <v>19</v>
      </c>
      <c r="D13" s="35"/>
      <c r="E13" s="35"/>
      <c r="F13" s="36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9.5" customHeight="1" x14ac:dyDescent="0.25">
      <c r="A14" s="21"/>
      <c r="B14" s="26"/>
      <c r="C14" s="34"/>
      <c r="D14" s="35"/>
      <c r="E14" s="35"/>
      <c r="F14" s="36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9.5" customHeight="1" x14ac:dyDescent="0.25">
      <c r="A15" s="21"/>
      <c r="B15" s="26"/>
      <c r="C15" s="37"/>
      <c r="D15" s="38"/>
      <c r="E15" s="38"/>
      <c r="F15" s="39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9.5" customHeight="1" x14ac:dyDescent="0.25">
      <c r="A16" s="21"/>
      <c r="B16" s="22"/>
      <c r="C16" s="28"/>
      <c r="D16" s="28"/>
      <c r="E16" s="28"/>
      <c r="F16" s="28"/>
      <c r="G16" s="25"/>
      <c r="H16" s="25"/>
      <c r="I16" s="25"/>
      <c r="J16" s="25"/>
      <c r="K16" s="25"/>
      <c r="L16" s="25"/>
      <c r="M16" s="25"/>
      <c r="N16" s="25"/>
      <c r="O16" s="22"/>
      <c r="P16" s="22"/>
    </row>
    <row r="17" spans="1:16" ht="19.5" customHeight="1" x14ac:dyDescent="0.25">
      <c r="A17" s="21"/>
      <c r="B17" s="22"/>
      <c r="C17" s="29" t="s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 t="s">
        <v>0</v>
      </c>
      <c r="O17" s="22"/>
      <c r="P17" s="22"/>
    </row>
    <row r="18" spans="1:16" ht="19.5" customHeight="1" x14ac:dyDescent="0.25">
      <c r="A18" s="21"/>
      <c r="B18" s="22"/>
      <c r="C18" s="29" t="s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2"/>
      <c r="O18" s="22"/>
      <c r="P18" s="22"/>
    </row>
    <row r="19" spans="1:16" ht="19.5" customHeight="1" x14ac:dyDescent="0.25">
      <c r="A19" s="21"/>
      <c r="B19" s="22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/>
      <c r="O19" s="22"/>
      <c r="P19" s="22"/>
    </row>
    <row r="20" spans="1:16" ht="19.5" customHeight="1" x14ac:dyDescent="0.25">
      <c r="A20" s="21"/>
      <c r="B20" s="22"/>
      <c r="C20" s="29" t="s">
        <v>21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2"/>
      <c r="O20" s="22"/>
      <c r="P20" s="22"/>
    </row>
    <row r="21" spans="1:16" ht="19.5" customHeight="1" x14ac:dyDescent="0.25">
      <c r="A21" s="21"/>
      <c r="B21" s="2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2"/>
      <c r="O21" s="22"/>
      <c r="P21" s="22"/>
    </row>
    <row r="22" spans="1:16" ht="19.5" customHeight="1" x14ac:dyDescent="0.25">
      <c r="A22" s="21"/>
      <c r="B22" s="2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2"/>
      <c r="O22" s="22"/>
      <c r="P22" s="22"/>
    </row>
    <row r="23" spans="1:16" ht="19.5" customHeight="1" x14ac:dyDescent="0.25">
      <c r="A23" s="21"/>
      <c r="B23" s="2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2"/>
      <c r="O23" s="22"/>
      <c r="P23" s="22"/>
    </row>
    <row r="24" spans="1:16" ht="19.5" customHeight="1" x14ac:dyDescent="0.4">
      <c r="A24" s="21"/>
      <c r="B24" s="22"/>
      <c r="C24" s="33" t="s">
        <v>20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2"/>
      <c r="O24" s="22"/>
      <c r="P24" s="22"/>
    </row>
    <row r="25" spans="1:16" ht="19.5" customHeight="1" x14ac:dyDescent="0.25">
      <c r="A25" s="21"/>
      <c r="B25" s="22"/>
      <c r="E25" s="29"/>
      <c r="F25" s="29"/>
      <c r="G25" s="29"/>
      <c r="H25" s="29"/>
      <c r="I25" s="29"/>
      <c r="J25" s="29"/>
      <c r="K25" s="29"/>
      <c r="L25" s="29"/>
      <c r="M25" s="29"/>
      <c r="N25" s="22"/>
      <c r="O25" s="22"/>
      <c r="P25" s="22"/>
    </row>
    <row r="26" spans="1:16" ht="19.5" customHeight="1" x14ac:dyDescent="0.25">
      <c r="A26" s="21"/>
      <c r="B26" s="22"/>
      <c r="E26" s="29"/>
      <c r="F26" s="29"/>
      <c r="G26" s="29"/>
      <c r="H26" s="29"/>
      <c r="I26" s="29"/>
      <c r="J26" s="29"/>
      <c r="K26" s="29"/>
      <c r="L26" s="29"/>
      <c r="M26" s="29"/>
      <c r="N26" s="22"/>
      <c r="O26" s="22"/>
      <c r="P26" s="22"/>
    </row>
    <row r="27" spans="1:16" ht="19.5" customHeight="1" x14ac:dyDescent="0.25">
      <c r="A27" s="21"/>
      <c r="B27" s="21"/>
      <c r="E27" s="21"/>
      <c r="F27" s="21"/>
      <c r="G27" s="32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9.5" customHeight="1" x14ac:dyDescent="0.25">
      <c r="A28" s="21"/>
      <c r="B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0" customFormat="1" ht="19.5" customHeight="1" x14ac:dyDescent="0.25"/>
    <row r="34" s="20" customFormat="1" ht="19.5" customHeight="1" x14ac:dyDescent="0.25"/>
    <row r="35" s="20" customFormat="1" ht="19.5" customHeight="1" x14ac:dyDescent="0.25"/>
    <row r="36" s="20" customFormat="1" ht="19.5" customHeight="1" x14ac:dyDescent="0.25"/>
    <row r="37" s="20" customFormat="1" ht="19.5" customHeight="1" x14ac:dyDescent="0.25"/>
    <row r="38" s="20" customFormat="1" ht="19.5" customHeight="1" x14ac:dyDescent="0.25"/>
    <row r="39" s="20" customFormat="1" ht="19.5" customHeight="1" x14ac:dyDescent="0.25"/>
    <row r="40" s="20" customFormat="1" ht="19.5" customHeight="1" x14ac:dyDescent="0.25"/>
    <row r="41" s="20" customFormat="1" ht="19.5" customHeight="1" x14ac:dyDescent="0.25"/>
    <row r="42" s="20" customFormat="1" ht="19.5" customHeight="1" x14ac:dyDescent="0.25"/>
    <row r="43" s="2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M20"/>
  <sheetViews>
    <sheetView workbookViewId="0">
      <selection activeCell="O11" sqref="N11:O11"/>
    </sheetView>
  </sheetViews>
  <sheetFormatPr defaultColWidth="9" defaultRowHeight="11.4" x14ac:dyDescent="0.2"/>
  <cols>
    <col min="1" max="1" width="1.875" style="4" customWidth="1"/>
    <col min="2" max="2" width="15.75" style="4" customWidth="1"/>
    <col min="3" max="3" width="20.625" style="4" customWidth="1"/>
    <col min="4" max="4" width="18" style="4" customWidth="1"/>
    <col min="5" max="5" width="14.5" style="4" customWidth="1"/>
    <col min="6" max="6" width="15.5" style="4" customWidth="1"/>
    <col min="7" max="7" width="17.5" style="4" customWidth="1"/>
    <col min="8" max="9" width="11.875" style="4" customWidth="1"/>
    <col min="10" max="10" width="11.875" style="4" bestFit="1" customWidth="1"/>
    <col min="11" max="11" width="12.75" style="4" customWidth="1"/>
    <col min="12" max="12" width="8.875" style="4" customWidth="1"/>
    <col min="13" max="13" width="8.625" style="4" customWidth="1"/>
    <col min="14" max="16384" width="9" style="4"/>
  </cols>
  <sheetData>
    <row r="1" spans="2:13" ht="13.2" customHeight="1" x14ac:dyDescent="0.2">
      <c r="B1" s="3" t="s">
        <v>16</v>
      </c>
      <c r="E1" s="6"/>
      <c r="F1" s="7"/>
      <c r="G1" s="6"/>
      <c r="J1" s="8"/>
      <c r="L1" s="8"/>
      <c r="M1" s="6"/>
    </row>
    <row r="2" spans="2:13" ht="12.75" customHeight="1" x14ac:dyDescent="0.2"/>
    <row r="3" spans="2:13" ht="12" thickBot="1" x14ac:dyDescent="0.25">
      <c r="B3" s="1" t="s">
        <v>4</v>
      </c>
      <c r="C3" s="2"/>
      <c r="D3" s="10"/>
      <c r="E3" s="10"/>
      <c r="F3" s="11"/>
      <c r="G3" s="10"/>
      <c r="H3" s="5"/>
      <c r="I3" s="5"/>
      <c r="J3" s="5"/>
      <c r="K3" s="5"/>
    </row>
    <row r="4" spans="2:13" ht="12" thickTop="1" x14ac:dyDescent="0.2"/>
    <row r="5" spans="2:13" ht="13.8" customHeight="1" x14ac:dyDescent="0.2">
      <c r="B5" s="16" t="s">
        <v>8</v>
      </c>
      <c r="C5" s="16" t="s">
        <v>5</v>
      </c>
      <c r="D5" s="16" t="s">
        <v>6</v>
      </c>
      <c r="E5" s="16" t="s">
        <v>7</v>
      </c>
      <c r="F5" s="16" t="s">
        <v>11</v>
      </c>
      <c r="G5" s="16" t="s">
        <v>10</v>
      </c>
    </row>
    <row r="6" spans="2:13" ht="13.8" customHeight="1" x14ac:dyDescent="0.2">
      <c r="B6" s="13" t="s">
        <v>9</v>
      </c>
      <c r="C6" s="12" t="s">
        <v>13</v>
      </c>
      <c r="D6" s="14">
        <v>44562</v>
      </c>
      <c r="E6" s="14">
        <v>44712</v>
      </c>
      <c r="F6" s="15">
        <v>1000</v>
      </c>
      <c r="G6" s="15">
        <v>980</v>
      </c>
    </row>
    <row r="9" spans="2:13" ht="12" thickBot="1" x14ac:dyDescent="0.25">
      <c r="B9" s="1" t="s">
        <v>18</v>
      </c>
      <c r="C9" s="2"/>
      <c r="D9" s="10"/>
      <c r="E9" s="10"/>
      <c r="F9" s="11"/>
      <c r="G9" s="10"/>
    </row>
    <row r="10" spans="2:13" ht="12" thickTop="1" x14ac:dyDescent="0.2"/>
    <row r="12" spans="2:13" x14ac:dyDescent="0.2">
      <c r="B12" s="4" t="s">
        <v>15</v>
      </c>
    </row>
    <row r="13" spans="2:13" x14ac:dyDescent="0.2">
      <c r="I13" s="9"/>
    </row>
    <row r="14" spans="2:13" ht="12" x14ac:dyDescent="0.25">
      <c r="B14" s="17" t="s">
        <v>16</v>
      </c>
      <c r="D14" s="18">
        <f>((F6-G6)/G6)*(360/(E6-D6))</f>
        <v>4.8979591836734691E-2</v>
      </c>
      <c r="F14" s="4" t="str">
        <f ca="1">_xlfn.FORMULATEXT(D14)</f>
        <v>=((F6-G6)/G6)*(360/(E6-D6))</v>
      </c>
    </row>
    <row r="17" spans="2:6" x14ac:dyDescent="0.2">
      <c r="B17" s="4" t="s">
        <v>14</v>
      </c>
    </row>
    <row r="19" spans="2:6" x14ac:dyDescent="0.2">
      <c r="B19" s="4" t="s">
        <v>12</v>
      </c>
      <c r="D19" s="19">
        <f>DISC(D6,E6,G6,F6)</f>
        <v>4.8000000000000043E-2</v>
      </c>
      <c r="F19" s="4" t="str">
        <f ca="1">_xlfn.FORMULATEXT(D19)</f>
        <v>=DISC(D6,E6,G6,F6)</v>
      </c>
    </row>
    <row r="20" spans="2:6" ht="12" x14ac:dyDescent="0.25">
      <c r="B20" s="17" t="s">
        <v>17</v>
      </c>
      <c r="D20" s="18">
        <f>(360*D19)/(360-((E6-D6)*D19))</f>
        <v>4.8979591836734733E-2</v>
      </c>
      <c r="F20" s="4" t="str">
        <f ca="1">_xlfn.FORMULATEXT(D20)</f>
        <v>=(360*D19)/(360-((E6-D6)*D19))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75AB-FF18-4D1F-B392-D7FF28F37795}">
  <dimension ref="A1"/>
  <sheetViews>
    <sheetView tabSelected="1" workbookViewId="0">
      <selection activeCell="U9" sqref="U9"/>
    </sheetView>
  </sheetViews>
  <sheetFormatPr defaultRowHeight="13.8" x14ac:dyDescent="0.25"/>
  <cols>
    <col min="1" max="16384" width="9" style="4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Money Market Yield</vt:lpstr>
      <vt:lpstr>Save 60% 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2023-03-30T13:09:35Z</dcterms:modified>
</cp:coreProperties>
</file>